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nka\Downloads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5" i="1" l="1"/>
  <c r="F176" i="1"/>
  <c r="F167" i="1"/>
  <c r="F158" i="1"/>
  <c r="F149" i="1"/>
  <c r="F140" i="1"/>
  <c r="F131" i="1"/>
  <c r="F122" i="1"/>
  <c r="F132" i="1" s="1"/>
  <c r="F113" i="1"/>
  <c r="F104" i="1"/>
  <c r="F95" i="1"/>
  <c r="F86" i="1"/>
  <c r="F96" i="1" s="1"/>
  <c r="F77" i="1"/>
  <c r="F68" i="1"/>
  <c r="F78" i="1" s="1"/>
  <c r="F59" i="1"/>
  <c r="F60" i="1" s="1"/>
  <c r="F50" i="1"/>
  <c r="F41" i="1"/>
  <c r="F32" i="1"/>
  <c r="F168" i="1" l="1"/>
  <c r="F114" i="1"/>
  <c r="F186" i="1"/>
  <c r="F42" i="1"/>
  <c r="F150" i="1"/>
  <c r="F23" i="1"/>
  <c r="F14" i="1"/>
  <c r="F24" i="1" s="1"/>
  <c r="F187" i="1" l="1"/>
  <c r="F188" i="1" s="1"/>
  <c r="G77" i="1"/>
  <c r="L186" i="1" l="1"/>
  <c r="J185" i="1"/>
  <c r="I185" i="1"/>
  <c r="H185" i="1"/>
  <c r="G185" i="1"/>
  <c r="J176" i="1"/>
  <c r="I176" i="1"/>
  <c r="H176" i="1"/>
  <c r="G176" i="1"/>
  <c r="L168" i="1"/>
  <c r="J167" i="1"/>
  <c r="I167" i="1"/>
  <c r="H167" i="1"/>
  <c r="G167" i="1"/>
  <c r="J158" i="1"/>
  <c r="I158" i="1"/>
  <c r="H158" i="1"/>
  <c r="G158" i="1"/>
  <c r="L150" i="1"/>
  <c r="J149" i="1"/>
  <c r="I149" i="1"/>
  <c r="H149" i="1"/>
  <c r="G149" i="1"/>
  <c r="J140" i="1"/>
  <c r="I140" i="1"/>
  <c r="H140" i="1"/>
  <c r="G140" i="1"/>
  <c r="L132" i="1"/>
  <c r="J131" i="1"/>
  <c r="I131" i="1"/>
  <c r="H131" i="1"/>
  <c r="G131" i="1"/>
  <c r="J122" i="1"/>
  <c r="I122" i="1"/>
  <c r="H122" i="1"/>
  <c r="G122" i="1"/>
  <c r="L114" i="1"/>
  <c r="J113" i="1"/>
  <c r="I113" i="1"/>
  <c r="H113" i="1"/>
  <c r="G113" i="1"/>
  <c r="J104" i="1"/>
  <c r="I104" i="1"/>
  <c r="H104" i="1"/>
  <c r="G104" i="1"/>
  <c r="L96" i="1"/>
  <c r="J95" i="1"/>
  <c r="I95" i="1"/>
  <c r="H95" i="1"/>
  <c r="G95" i="1"/>
  <c r="J86" i="1"/>
  <c r="I86" i="1"/>
  <c r="H86" i="1"/>
  <c r="G86" i="1"/>
  <c r="L78" i="1"/>
  <c r="J77" i="1"/>
  <c r="I77" i="1"/>
  <c r="H77" i="1"/>
  <c r="J68" i="1"/>
  <c r="I68" i="1"/>
  <c r="H68" i="1"/>
  <c r="G68" i="1"/>
  <c r="L60" i="1"/>
  <c r="J59" i="1"/>
  <c r="I59" i="1"/>
  <c r="H59" i="1"/>
  <c r="G59" i="1"/>
  <c r="J50" i="1"/>
  <c r="I50" i="1"/>
  <c r="H50" i="1"/>
  <c r="G50" i="1"/>
  <c r="L42" i="1"/>
  <c r="J41" i="1"/>
  <c r="I41" i="1"/>
  <c r="H41" i="1"/>
  <c r="G41" i="1"/>
  <c r="J32" i="1"/>
  <c r="I32" i="1"/>
  <c r="H32" i="1"/>
  <c r="G32" i="1"/>
  <c r="H132" i="1" l="1"/>
  <c r="H168" i="1"/>
  <c r="H150" i="1"/>
  <c r="H186" i="1"/>
  <c r="J186" i="1"/>
  <c r="G186" i="1"/>
  <c r="J168" i="1"/>
  <c r="G168" i="1"/>
  <c r="I150" i="1"/>
  <c r="J150" i="1"/>
  <c r="G150" i="1"/>
  <c r="I132" i="1"/>
  <c r="J132" i="1"/>
  <c r="G132" i="1"/>
  <c r="I186" i="1"/>
  <c r="I168" i="1"/>
  <c r="J114" i="1"/>
  <c r="I114" i="1"/>
  <c r="H114" i="1"/>
  <c r="G114" i="1"/>
  <c r="J96" i="1"/>
  <c r="I96" i="1"/>
  <c r="H96" i="1"/>
  <c r="G96" i="1"/>
  <c r="J78" i="1"/>
  <c r="I78" i="1"/>
  <c r="H78" i="1"/>
  <c r="G78" i="1"/>
  <c r="G60" i="1"/>
  <c r="J60" i="1"/>
  <c r="I60" i="1"/>
  <c r="H60" i="1"/>
  <c r="J42" i="1"/>
  <c r="I42" i="1"/>
  <c r="H42" i="1"/>
  <c r="G42" i="1"/>
  <c r="L24" i="1"/>
  <c r="L187" i="1" s="1"/>
  <c r="L188" i="1" s="1"/>
  <c r="J23" i="1"/>
  <c r="I23" i="1"/>
  <c r="H23" i="1"/>
  <c r="G23" i="1"/>
  <c r="J14" i="1"/>
  <c r="I14" i="1"/>
  <c r="H14" i="1"/>
  <c r="G14" i="1"/>
  <c r="J24" i="1" l="1"/>
  <c r="J187" i="1" s="1"/>
  <c r="J188" i="1" s="1"/>
  <c r="H24" i="1"/>
  <c r="H187" i="1" s="1"/>
  <c r="H188" i="1" s="1"/>
  <c r="G24" i="1"/>
  <c r="G187" i="1" s="1"/>
  <c r="G188" i="1" s="1"/>
  <c r="I24" i="1"/>
  <c r="I187" i="1" s="1"/>
  <c r="I188" i="1" s="1"/>
</calcChain>
</file>

<file path=xl/sharedStrings.xml><?xml version="1.0" encoding="utf-8"?>
<sst xmlns="http://schemas.openxmlformats.org/spreadsheetml/2006/main" count="542" uniqueCount="141">
  <si>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</si>
  <si>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</si>
  <si>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</si>
  <si>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</si>
  <si>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</si>
  <si>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</si>
  <si>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</si>
  <si>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</si>
  <si>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</si>
  <si>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</si>
  <si>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</si>
  <si>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</si>
  <si>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</si>
  <si>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</si>
  <si>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</si>
  <si>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</si>
  <si>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</si>
  <si>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</si>
  <si>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</si>
  <si>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</si>
  <si>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</si>
  <si>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</si>
  <si>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</si>
  <si>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</si>
  <si>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</si>
  <si>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</si>
  <si>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</si>
  <si>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</si>
  <si>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</si>
  <si>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</si>
  <si>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</si>
  <si>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</si>
  <si>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</si>
  <si>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</si>
  <si>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</si>
  <si>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</si>
  <si>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 xml:space="preserve">Котлета рыбная </t>
  </si>
  <si>
    <t>Среднее значение за период:</t>
  </si>
  <si>
    <t xml:space="preserve">Кукуруза консервированная </t>
  </si>
  <si>
    <t>20</t>
  </si>
  <si>
    <t>2</t>
  </si>
  <si>
    <t>13 026</t>
  </si>
  <si>
    <t>100</t>
  </si>
  <si>
    <t>14</t>
  </si>
  <si>
    <t>13 062,01</t>
  </si>
  <si>
    <t>150</t>
  </si>
  <si>
    <t>5</t>
  </si>
  <si>
    <t>6</t>
  </si>
  <si>
    <t>21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</si>
  <si>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</si>
  <si>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</si>
  <si>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</si>
  <si>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</si>
  <si>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</si>
  <si>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</si>
  <si>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</si>
  <si>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</si>
  <si>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</si>
  <si>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</si>
  <si>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</si>
  <si>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</si>
  <si>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</si>
  <si>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</si>
  <si>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</si>
  <si>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</si>
  <si>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</si>
  <si>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</si>
  <si>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</si>
  <si>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</si>
  <si>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</si>
  <si>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</si>
  <si>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</si>
  <si>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</si>
  <si>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</si>
  <si>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</si>
  <si>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</si>
  <si>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</si>
  <si>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</si>
  <si>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</si>
  <si>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</si>
  <si>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</si>
  <si>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</si>
  <si>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</si>
  <si>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</si>
  <si>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</si>
  <si>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</si>
  <si>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</si>
  <si>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</si>
  <si>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</si>
  <si>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16</t>
  </si>
  <si>
    <t>49</t>
  </si>
  <si>
    <t>520</t>
  </si>
  <si>
    <t>13 058,01</t>
  </si>
  <si>
    <t>36</t>
  </si>
  <si>
    <t>13 158</t>
  </si>
  <si>
    <t>26</t>
  </si>
  <si>
    <t>108</t>
  </si>
  <si>
    <t>13 237,02</t>
  </si>
  <si>
    <t>Запеканка из творога со сгущеным молоком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</si>
  <si>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</si>
  <si>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</si>
  <si>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</si>
  <si>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</si>
  <si>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</si>
  <si>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</si>
  <si>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</si>
  <si>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</si>
  <si>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</si>
  <si>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</si>
  <si>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</si>
  <si>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</si>
  <si>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</si>
  <si>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</si>
  <si>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</si>
  <si>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</si>
  <si>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</si>
  <si>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>13 082.01</t>
  </si>
  <si>
    <t>Каша молочная пшеничная с маслом</t>
  </si>
  <si>
    <t>13 737.02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</si>
  <si>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</si>
  <si>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</si>
  <si>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</si>
  <si>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</si>
  <si>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13 072.03</t>
  </si>
  <si>
    <t>Среднее значение за день:</t>
  </si>
  <si>
    <t>Котлета из свинины</t>
  </si>
  <si>
    <t xml:space="preserve">Каша гречневая </t>
  </si>
  <si>
    <t>Хлеб пшеничный витаминизированный</t>
  </si>
  <si>
    <t>Суп картофельный с бобовыми с говядиной</t>
  </si>
  <si>
    <t>Плов из свинины</t>
  </si>
  <si>
    <t>Компот из смеси сухофруктов</t>
  </si>
  <si>
    <t>Борщ  с говядиной и сметаной</t>
  </si>
  <si>
    <t>Компот из плодов кураги</t>
  </si>
  <si>
    <t>Бутерброд с маслом сливочным</t>
  </si>
  <si>
    <t>Щи с говядиной и сметаной</t>
  </si>
  <si>
    <t>Суп-пюре картофельный с говядиной и гренками</t>
  </si>
  <si>
    <t>Напиток из плодов шиповника</t>
  </si>
  <si>
    <t>Суп из овощей с говядиной и сметаной</t>
  </si>
  <si>
    <t>Запеканка картофельная со свининой и маслом сливочным</t>
  </si>
  <si>
    <t>МБОУ СОШ №4 г.Невьянска</t>
  </si>
  <si>
    <t>С.Г. Колногоров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</si>
</sst>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0" fillId="2" borderId="11" xfId="0" applyNumberFormat="1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8"/>
  <sheetViews>
    <sheetView tabSelected="1" zoomScale="108" zoomScaleNormal="10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L4" sqref="L4"/>
    </sheetView>
  </sheetViews>
  <sheetFormatPr defaultRowHeight="14.4" x14ac:dyDescent="0.3"/>
  <cols>
    <col min="1" max="1" width="4.88671875" customWidth="1"/>
    <col min="2" max="2" width="5" customWidth="1"/>
    <col min="4" max="4" width="11.88671875" customWidth="1"/>
    <col min="5" max="5" width="52.109375" customWidth="1"/>
    <col min="7" max="7" width="10.109375" customWidth="1"/>
    <col min="8" max="8" width="8.6640625" customWidth="1"/>
    <col min="9" max="10" width="8.88671875" customWidth="1"/>
    <col min="11" max="11" width="9.5546875" customWidth="1"/>
  </cols>
  <sheetData>
    <row r="2" spans="1:12" s="6" customFormat="1" x14ac:dyDescent="0.3">
      <c r="A2" s="48" t="s">
        <v>56</v>
      </c>
      <c r="C2" s="69" t="s">
        <v>139</v>
      </c>
      <c r="D2" s="70"/>
      <c r="E2" s="70"/>
      <c r="F2" s="49" t="s">
        <v>57</v>
      </c>
      <c r="G2" s="6" t="s">
        <v>58</v>
      </c>
      <c r="H2" s="68" t="s">
        <v>59</v>
      </c>
      <c r="I2" s="68"/>
      <c r="J2" s="68"/>
      <c r="K2" s="68"/>
    </row>
    <row r="3" spans="1:12" s="6" customFormat="1" ht="17.399999999999999" x14ac:dyDescent="0.25">
      <c r="A3" s="50" t="s">
        <v>60</v>
      </c>
      <c r="D3" s="48"/>
      <c r="G3" s="6" t="s">
        <v>61</v>
      </c>
      <c r="H3" s="68" t="s">
        <v>140</v>
      </c>
      <c r="I3" s="68"/>
      <c r="J3" s="68"/>
      <c r="K3" s="68"/>
    </row>
    <row r="4" spans="1:12" s="6" customFormat="1" ht="17.25" customHeight="1" x14ac:dyDescent="0.25">
      <c r="A4" s="51" t="s">
        <v>62</v>
      </c>
      <c r="D4" s="52"/>
      <c r="E4" s="53" t="s">
        <v>63</v>
      </c>
      <c r="G4" s="6" t="s">
        <v>64</v>
      </c>
      <c r="H4" s="54">
        <v>12</v>
      </c>
      <c r="I4" s="54">
        <v>1</v>
      </c>
      <c r="J4" s="55">
        <v>2026</v>
      </c>
      <c r="K4" s="56"/>
    </row>
    <row r="5" spans="1:12" s="6" customFormat="1" ht="13.8" thickBot="1" x14ac:dyDescent="0.3">
      <c r="D5" s="51"/>
      <c r="H5" s="57" t="s">
        <v>65</v>
      </c>
      <c r="I5" s="57" t="s">
        <v>66</v>
      </c>
      <c r="J5" s="57" t="s">
        <v>67</v>
      </c>
    </row>
    <row r="6" spans="1:12" s="1" customFormat="1" ht="31.2" thickBot="1" x14ac:dyDescent="0.3">
      <c r="A6" s="2" t="s">
        <v>15</v>
      </c>
      <c r="B6" s="3" t="s">
        <v>16</v>
      </c>
      <c r="C6" s="4" t="s">
        <v>0</v>
      </c>
      <c r="D6" s="4" t="s">
        <v>17</v>
      </c>
      <c r="E6" s="4" t="s">
        <v>18</v>
      </c>
      <c r="F6" s="4" t="s">
        <v>19</v>
      </c>
      <c r="G6" s="4" t="s">
        <v>9</v>
      </c>
      <c r="H6" s="4" t="s">
        <v>10</v>
      </c>
      <c r="I6" s="4" t="s">
        <v>11</v>
      </c>
      <c r="J6" s="4" t="s">
        <v>8</v>
      </c>
      <c r="K6" s="5" t="s">
        <v>20</v>
      </c>
      <c r="L6" s="5" t="s">
        <v>7</v>
      </c>
    </row>
    <row r="7" spans="1:12" s="20" customFormat="1" x14ac:dyDescent="0.3">
      <c r="A7" s="16">
        <v>1</v>
      </c>
      <c r="B7" s="17">
        <v>1</v>
      </c>
      <c r="C7" s="17" t="s">
        <v>1</v>
      </c>
      <c r="D7" s="18" t="s">
        <v>3</v>
      </c>
      <c r="E7" s="45" t="s">
        <v>38</v>
      </c>
      <c r="F7" s="46" t="s">
        <v>39</v>
      </c>
      <c r="G7" s="47">
        <v>2</v>
      </c>
      <c r="H7" s="47">
        <v>1</v>
      </c>
      <c r="I7" s="47">
        <v>12</v>
      </c>
      <c r="J7" s="47">
        <v>65</v>
      </c>
      <c r="K7" s="47" t="s">
        <v>41</v>
      </c>
      <c r="L7" s="35"/>
    </row>
    <row r="8" spans="1:12" s="20" customFormat="1" x14ac:dyDescent="0.3">
      <c r="A8" s="21"/>
      <c r="B8" s="22"/>
      <c r="C8" s="22"/>
      <c r="D8" s="23" t="s">
        <v>22</v>
      </c>
      <c r="E8" s="23"/>
      <c r="F8" s="24"/>
      <c r="G8" s="24"/>
      <c r="H8" s="24"/>
      <c r="I8" s="24"/>
      <c r="J8" s="24"/>
      <c r="K8" s="36"/>
      <c r="L8" s="37"/>
    </row>
    <row r="9" spans="1:12" s="20" customFormat="1" x14ac:dyDescent="0.3">
      <c r="A9" s="25"/>
      <c r="B9" s="26"/>
      <c r="C9" s="26"/>
      <c r="D9" s="27" t="s">
        <v>6</v>
      </c>
      <c r="E9" s="66" t="s">
        <v>125</v>
      </c>
      <c r="F9" s="46" t="s">
        <v>42</v>
      </c>
      <c r="G9" s="47">
        <v>13</v>
      </c>
      <c r="H9" s="47">
        <v>26</v>
      </c>
      <c r="I9" s="47">
        <v>14</v>
      </c>
      <c r="J9" s="47">
        <v>335</v>
      </c>
      <c r="K9" s="47" t="s">
        <v>44</v>
      </c>
      <c r="L9" s="39"/>
    </row>
    <row r="10" spans="1:12" s="20" customFormat="1" x14ac:dyDescent="0.3">
      <c r="A10" s="25"/>
      <c r="B10" s="26"/>
      <c r="C10" s="26"/>
      <c r="D10" s="27" t="s">
        <v>13</v>
      </c>
      <c r="E10" s="66" t="s">
        <v>126</v>
      </c>
      <c r="F10" s="46" t="s">
        <v>45</v>
      </c>
      <c r="G10" s="47" t="s">
        <v>46</v>
      </c>
      <c r="H10" s="47">
        <v>5</v>
      </c>
      <c r="I10" s="47" t="s">
        <v>48</v>
      </c>
      <c r="J10" s="47">
        <v>150</v>
      </c>
      <c r="K10" s="47" t="s">
        <v>49</v>
      </c>
      <c r="L10" s="39"/>
    </row>
    <row r="11" spans="1:12" s="20" customFormat="1" x14ac:dyDescent="0.3">
      <c r="A11" s="25"/>
      <c r="B11" s="26"/>
      <c r="C11" s="26"/>
      <c r="D11" s="27" t="s">
        <v>21</v>
      </c>
      <c r="E11" s="45" t="s">
        <v>50</v>
      </c>
      <c r="F11" s="46" t="s">
        <v>51</v>
      </c>
      <c r="G11" s="47">
        <v>0</v>
      </c>
      <c r="H11" s="47">
        <v>0</v>
      </c>
      <c r="I11" s="47" t="s">
        <v>46</v>
      </c>
      <c r="J11" s="47" t="s">
        <v>39</v>
      </c>
      <c r="K11" s="47" t="s">
        <v>52</v>
      </c>
      <c r="L11" s="39"/>
    </row>
    <row r="12" spans="1:12" s="20" customFormat="1" x14ac:dyDescent="0.3">
      <c r="A12" s="25"/>
      <c r="B12" s="26"/>
      <c r="C12" s="26"/>
      <c r="D12" s="27" t="s">
        <v>26</v>
      </c>
      <c r="E12" s="27"/>
      <c r="F12" s="28"/>
      <c r="G12" s="28"/>
      <c r="H12" s="28"/>
      <c r="I12" s="28"/>
      <c r="J12" s="28"/>
      <c r="K12" s="38"/>
      <c r="L12" s="39"/>
    </row>
    <row r="13" spans="1:12" s="20" customFormat="1" x14ac:dyDescent="0.3">
      <c r="A13" s="25"/>
      <c r="B13" s="26"/>
      <c r="C13" s="26"/>
      <c r="D13" s="27" t="s">
        <v>27</v>
      </c>
      <c r="E13" s="66" t="s">
        <v>127</v>
      </c>
      <c r="F13" s="46" t="s">
        <v>39</v>
      </c>
      <c r="G13" s="47" t="s">
        <v>40</v>
      </c>
      <c r="H13" s="47"/>
      <c r="I13" s="47" t="s">
        <v>53</v>
      </c>
      <c r="J13" s="47" t="s">
        <v>54</v>
      </c>
      <c r="K13" s="47" t="s">
        <v>55</v>
      </c>
      <c r="L13" s="39"/>
    </row>
    <row r="14" spans="1:12" s="6" customFormat="1" ht="15" thickBot="1" x14ac:dyDescent="0.35">
      <c r="A14" s="7"/>
      <c r="B14" s="8"/>
      <c r="C14" s="13"/>
      <c r="D14" s="29" t="s">
        <v>24</v>
      </c>
      <c r="E14" s="9"/>
      <c r="F14" s="14">
        <f>F7+F8+F9+F10+F11+F12+F13</f>
        <v>490</v>
      </c>
      <c r="G14" s="10">
        <f>G7+G8+G9+G10+G11+G12+G13</f>
        <v>22</v>
      </c>
      <c r="H14" s="10">
        <f>H7+H8+H9+H10+H11+H12+H13</f>
        <v>32</v>
      </c>
      <c r="I14" s="10">
        <f>I7+I8+I9+I10+I11+I12+I13</f>
        <v>62</v>
      </c>
      <c r="J14" s="10">
        <f>J7+J8+J9+J10+J11+J12+J13</f>
        <v>617</v>
      </c>
      <c r="K14" s="15"/>
      <c r="L14" s="11">
        <v>105</v>
      </c>
    </row>
    <row r="15" spans="1:12" s="20" customFormat="1" x14ac:dyDescent="0.3">
      <c r="A15" s="22">
        <v>1</v>
      </c>
      <c r="B15" s="22">
        <v>1</v>
      </c>
      <c r="C15" s="22" t="s">
        <v>2</v>
      </c>
      <c r="D15" s="27" t="s">
        <v>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3">
      <c r="A16" s="22"/>
      <c r="B16" s="22"/>
      <c r="C16" s="22"/>
      <c r="D16" s="27" t="s">
        <v>22</v>
      </c>
      <c r="E16" s="23"/>
      <c r="F16" s="24"/>
      <c r="G16" s="24"/>
      <c r="H16" s="24"/>
      <c r="I16" s="24"/>
      <c r="J16" s="24"/>
      <c r="K16" s="40"/>
      <c r="L16" s="37"/>
    </row>
    <row r="17" spans="1:12" s="20" customFormat="1" x14ac:dyDescent="0.3">
      <c r="A17" s="26"/>
      <c r="B17" s="26"/>
      <c r="C17" s="26"/>
      <c r="D17" s="27" t="s">
        <v>5</v>
      </c>
      <c r="E17" s="58" t="s">
        <v>128</v>
      </c>
      <c r="F17" s="62">
        <v>260</v>
      </c>
      <c r="G17" s="60">
        <v>9</v>
      </c>
      <c r="H17" s="60">
        <v>9</v>
      </c>
      <c r="I17" s="60" t="s">
        <v>68</v>
      </c>
      <c r="J17" s="60">
        <v>186</v>
      </c>
      <c r="K17" s="60" t="s">
        <v>69</v>
      </c>
      <c r="L17" s="39"/>
    </row>
    <row r="18" spans="1:12" s="20" customFormat="1" x14ac:dyDescent="0.3">
      <c r="A18" s="26"/>
      <c r="B18" s="26"/>
      <c r="C18" s="26"/>
      <c r="D18" s="27" t="s">
        <v>6</v>
      </c>
      <c r="E18" s="58" t="s">
        <v>129</v>
      </c>
      <c r="F18" s="59">
        <v>260</v>
      </c>
      <c r="G18" s="60" t="s">
        <v>70</v>
      </c>
      <c r="H18" s="60" t="s">
        <v>71</v>
      </c>
      <c r="I18" s="60" t="s">
        <v>72</v>
      </c>
      <c r="J18" s="60" t="s">
        <v>73</v>
      </c>
      <c r="K18" s="60" t="s">
        <v>74</v>
      </c>
      <c r="L18" s="39"/>
    </row>
    <row r="19" spans="1:12" s="20" customFormat="1" x14ac:dyDescent="0.3">
      <c r="A19" s="26"/>
      <c r="B19" s="26"/>
      <c r="C19" s="26"/>
      <c r="D19" s="27" t="s">
        <v>13</v>
      </c>
      <c r="E19" s="27"/>
      <c r="F19" s="28"/>
      <c r="G19" s="28"/>
      <c r="H19" s="28"/>
      <c r="I19" s="28"/>
      <c r="J19" s="28"/>
      <c r="K19" s="38"/>
      <c r="L19" s="39"/>
    </row>
    <row r="20" spans="1:12" s="20" customFormat="1" x14ac:dyDescent="0.3">
      <c r="A20" s="26"/>
      <c r="B20" s="26"/>
      <c r="C20" s="26"/>
      <c r="D20" s="27" t="s">
        <v>4</v>
      </c>
      <c r="E20" s="58" t="s">
        <v>130</v>
      </c>
      <c r="F20" s="59" t="s">
        <v>51</v>
      </c>
      <c r="G20" s="60"/>
      <c r="H20" s="60"/>
      <c r="I20" s="60" t="s">
        <v>39</v>
      </c>
      <c r="J20" s="60" t="s">
        <v>75</v>
      </c>
      <c r="K20" s="60" t="s">
        <v>76</v>
      </c>
      <c r="L20" s="39"/>
    </row>
    <row r="21" spans="1:12" s="20" customFormat="1" x14ac:dyDescent="0.3">
      <c r="A21" s="26"/>
      <c r="B21" s="26"/>
      <c r="C21" s="26"/>
      <c r="D21" s="27" t="s">
        <v>26</v>
      </c>
      <c r="E21" s="61" t="s">
        <v>12</v>
      </c>
      <c r="F21" s="59" t="s">
        <v>77</v>
      </c>
      <c r="G21" s="60" t="s">
        <v>40</v>
      </c>
      <c r="H21" s="60"/>
      <c r="I21" s="60" t="s">
        <v>53</v>
      </c>
      <c r="J21" s="60" t="s">
        <v>71</v>
      </c>
      <c r="K21" s="60" t="s">
        <v>78</v>
      </c>
      <c r="L21" s="39"/>
    </row>
    <row r="22" spans="1:12" s="20" customFormat="1" x14ac:dyDescent="0.3">
      <c r="A22" s="26"/>
      <c r="B22" s="26"/>
      <c r="C22" s="26"/>
      <c r="D22" s="27" t="s">
        <v>26</v>
      </c>
      <c r="E22" s="66" t="s">
        <v>127</v>
      </c>
      <c r="F22" s="59" t="s">
        <v>77</v>
      </c>
      <c r="G22" s="60" t="s">
        <v>40</v>
      </c>
      <c r="H22" s="60"/>
      <c r="I22" s="60" t="s">
        <v>43</v>
      </c>
      <c r="J22" s="60" t="s">
        <v>79</v>
      </c>
      <c r="K22" s="60" t="s">
        <v>55</v>
      </c>
      <c r="L22" s="39"/>
    </row>
    <row r="23" spans="1:12" s="6" customFormat="1" ht="15" thickBot="1" x14ac:dyDescent="0.35">
      <c r="A23" s="7"/>
      <c r="B23" s="8"/>
      <c r="C23" s="13"/>
      <c r="D23" s="29" t="s">
        <v>24</v>
      </c>
      <c r="E23" s="9"/>
      <c r="F23" s="14">
        <f>F15+F16+F17+F18+F19+F20+F21+F22</f>
        <v>780</v>
      </c>
      <c r="G23" s="10">
        <f>G15+G16+G17+G18+G19+G20+G21+G22</f>
        <v>36</v>
      </c>
      <c r="H23" s="10">
        <f>H15+H16+H17+H18+H19+H20+H21+H22</f>
        <v>61</v>
      </c>
      <c r="I23" s="10">
        <f>I15+I16+I17+I18+I19+I20+I21+I22</f>
        <v>111</v>
      </c>
      <c r="J23" s="10">
        <f>J15+J16+J17+J18+J19+J20+J21+J22</f>
        <v>1140</v>
      </c>
      <c r="K23" s="15"/>
      <c r="L23" s="11">
        <v>139</v>
      </c>
    </row>
    <row r="24" spans="1:12" s="12" customFormat="1" ht="15" thickBot="1" x14ac:dyDescent="0.3">
      <c r="A24" s="30">
        <v>1</v>
      </c>
      <c r="B24" s="31">
        <v>1</v>
      </c>
      <c r="C24" s="71" t="s">
        <v>25</v>
      </c>
      <c r="D24" s="72"/>
      <c r="E24" s="32"/>
      <c r="F24" s="33">
        <f>F14+F23</f>
        <v>1270</v>
      </c>
      <c r="G24" s="33">
        <f>G14+G23</f>
        <v>58</v>
      </c>
      <c r="H24" s="33">
        <f>H14+H23</f>
        <v>93</v>
      </c>
      <c r="I24" s="33">
        <f>I14+I23</f>
        <v>173</v>
      </c>
      <c r="J24" s="33">
        <f>J14+J23</f>
        <v>1757</v>
      </c>
      <c r="K24" s="33"/>
      <c r="L24" s="33">
        <f>L14+L23</f>
        <v>244</v>
      </c>
    </row>
    <row r="25" spans="1:12" s="20" customFormat="1" x14ac:dyDescent="0.3">
      <c r="A25" s="16">
        <v>1</v>
      </c>
      <c r="B25" s="17">
        <v>2</v>
      </c>
      <c r="C25" s="17" t="s">
        <v>1</v>
      </c>
      <c r="D25" s="18" t="s">
        <v>3</v>
      </c>
      <c r="E25" s="23"/>
      <c r="F25" s="24"/>
      <c r="G25" s="24"/>
      <c r="H25" s="24"/>
      <c r="I25" s="24"/>
      <c r="J25" s="24"/>
      <c r="K25" s="40"/>
      <c r="L25" s="35"/>
    </row>
    <row r="26" spans="1:12" s="20" customFormat="1" x14ac:dyDescent="0.3">
      <c r="A26" s="21"/>
      <c r="B26" s="22"/>
      <c r="C26" s="22"/>
      <c r="D26" s="23" t="s">
        <v>22</v>
      </c>
      <c r="E26" s="23"/>
      <c r="F26" s="24"/>
      <c r="G26" s="24"/>
      <c r="H26" s="24"/>
      <c r="I26" s="24"/>
      <c r="J26" s="24"/>
      <c r="K26" s="36"/>
      <c r="L26" s="37"/>
    </row>
    <row r="27" spans="1:12" s="20" customFormat="1" x14ac:dyDescent="0.3">
      <c r="A27" s="25"/>
      <c r="B27" s="26"/>
      <c r="C27" s="26"/>
      <c r="D27" s="27" t="s">
        <v>6</v>
      </c>
      <c r="E27" s="58"/>
      <c r="F27" s="62"/>
      <c r="G27" s="60"/>
      <c r="H27" s="60"/>
      <c r="I27" s="60"/>
      <c r="J27" s="60"/>
      <c r="K27" s="63"/>
      <c r="L27" s="39"/>
    </row>
    <row r="28" spans="1:12" s="20" customFormat="1" x14ac:dyDescent="0.3">
      <c r="A28" s="25"/>
      <c r="B28" s="26"/>
      <c r="C28" s="26"/>
      <c r="D28" s="27" t="s">
        <v>13</v>
      </c>
      <c r="E28" s="58" t="s">
        <v>98</v>
      </c>
      <c r="F28" s="62">
        <v>170</v>
      </c>
      <c r="G28" s="60">
        <v>28</v>
      </c>
      <c r="H28" s="60">
        <v>20</v>
      </c>
      <c r="I28" s="60">
        <v>35</v>
      </c>
      <c r="J28" s="60">
        <v>442</v>
      </c>
      <c r="K28" s="63">
        <v>13144</v>
      </c>
      <c r="L28" s="39"/>
    </row>
    <row r="29" spans="1:12" s="20" customFormat="1" x14ac:dyDescent="0.3">
      <c r="A29" s="25"/>
      <c r="B29" s="26"/>
      <c r="C29" s="26"/>
      <c r="D29" s="27" t="s">
        <v>21</v>
      </c>
      <c r="E29" s="61" t="s">
        <v>80</v>
      </c>
      <c r="F29" s="59" t="s">
        <v>51</v>
      </c>
      <c r="G29" s="60" t="s">
        <v>40</v>
      </c>
      <c r="H29" s="60" t="s">
        <v>40</v>
      </c>
      <c r="I29" s="60" t="s">
        <v>81</v>
      </c>
      <c r="J29" s="60" t="s">
        <v>82</v>
      </c>
      <c r="K29" s="60" t="s">
        <v>83</v>
      </c>
      <c r="L29" s="39"/>
    </row>
    <row r="30" spans="1:12" s="20" customFormat="1" x14ac:dyDescent="0.3">
      <c r="A30" s="25"/>
      <c r="B30" s="26"/>
      <c r="C30" s="26"/>
      <c r="D30" s="27" t="s">
        <v>26</v>
      </c>
      <c r="E30" s="61" t="s">
        <v>12</v>
      </c>
      <c r="F30" s="59" t="s">
        <v>39</v>
      </c>
      <c r="G30" s="60" t="s">
        <v>84</v>
      </c>
      <c r="H30" s="60"/>
      <c r="I30" s="60" t="s">
        <v>85</v>
      </c>
      <c r="J30" s="60" t="s">
        <v>86</v>
      </c>
      <c r="K30" s="60" t="s">
        <v>78</v>
      </c>
      <c r="L30" s="39"/>
    </row>
    <row r="31" spans="1:12" s="20" customFormat="1" x14ac:dyDescent="0.3">
      <c r="A31" s="25"/>
      <c r="B31" s="26"/>
      <c r="C31" s="26"/>
      <c r="D31" s="27" t="s">
        <v>27</v>
      </c>
      <c r="E31" s="66" t="s">
        <v>127</v>
      </c>
      <c r="F31" s="59" t="s">
        <v>39</v>
      </c>
      <c r="G31" s="60" t="s">
        <v>40</v>
      </c>
      <c r="H31" s="60"/>
      <c r="I31" s="60" t="s">
        <v>53</v>
      </c>
      <c r="J31" s="60" t="s">
        <v>54</v>
      </c>
      <c r="K31" s="60" t="s">
        <v>55</v>
      </c>
      <c r="L31" s="39"/>
    </row>
    <row r="32" spans="1:12" s="6" customFormat="1" ht="15" thickBot="1" x14ac:dyDescent="0.35">
      <c r="A32" s="7"/>
      <c r="B32" s="8"/>
      <c r="C32" s="13"/>
      <c r="D32" s="29" t="s">
        <v>24</v>
      </c>
      <c r="E32" s="9"/>
      <c r="F32" s="14">
        <f>F25+F26+F27+F28+F29+F30+F31</f>
        <v>410</v>
      </c>
      <c r="G32" s="10">
        <f>G25+G26+G27+G28+G29+G30+G31</f>
        <v>33</v>
      </c>
      <c r="H32" s="10">
        <f>H25+H26+H27+H28+H29+H30+H31</f>
        <v>22</v>
      </c>
      <c r="I32" s="10">
        <f>I25+I26+I27+I28+I29+I30+I31</f>
        <v>76</v>
      </c>
      <c r="J32" s="10">
        <f>J25+J26+J27+J28+J29+J30+J31</f>
        <v>646</v>
      </c>
      <c r="K32" s="15"/>
      <c r="L32" s="11">
        <v>105</v>
      </c>
    </row>
    <row r="33" spans="1:12" s="20" customFormat="1" x14ac:dyDescent="0.3">
      <c r="A33" s="22">
        <v>1</v>
      </c>
      <c r="B33" s="22">
        <v>2</v>
      </c>
      <c r="C33" s="22" t="s">
        <v>2</v>
      </c>
      <c r="D33" s="27" t="s">
        <v>3</v>
      </c>
      <c r="E33" s="23"/>
      <c r="F33" s="24"/>
      <c r="G33" s="24"/>
      <c r="H33" s="24"/>
      <c r="I33" s="24"/>
      <c r="J33" s="24"/>
      <c r="K33" s="36"/>
      <c r="L33" s="37"/>
    </row>
    <row r="34" spans="1:12" s="20" customFormat="1" x14ac:dyDescent="0.3">
      <c r="A34" s="22"/>
      <c r="B34" s="22"/>
      <c r="C34" s="22"/>
      <c r="D34" s="27" t="s">
        <v>22</v>
      </c>
      <c r="E34" s="23"/>
      <c r="F34" s="24"/>
      <c r="G34" s="24"/>
      <c r="H34" s="24"/>
      <c r="I34" s="24"/>
      <c r="J34" s="24"/>
      <c r="K34" s="40"/>
      <c r="L34" s="37"/>
    </row>
    <row r="35" spans="1:12" s="20" customFormat="1" x14ac:dyDescent="0.3">
      <c r="A35" s="26"/>
      <c r="B35" s="26"/>
      <c r="C35" s="26"/>
      <c r="D35" s="27" t="s">
        <v>5</v>
      </c>
      <c r="E35" s="58" t="s">
        <v>88</v>
      </c>
      <c r="F35" s="62">
        <v>265</v>
      </c>
      <c r="G35" s="60">
        <v>7</v>
      </c>
      <c r="H35" s="60">
        <v>4</v>
      </c>
      <c r="I35" s="60" t="s">
        <v>39</v>
      </c>
      <c r="J35" s="60">
        <v>148</v>
      </c>
      <c r="K35" s="60" t="s">
        <v>87</v>
      </c>
      <c r="L35" s="39"/>
    </row>
    <row r="36" spans="1:12" s="20" customFormat="1" x14ac:dyDescent="0.3">
      <c r="A36" s="26"/>
      <c r="B36" s="26"/>
      <c r="C36" s="26"/>
      <c r="D36" s="27" t="s">
        <v>6</v>
      </c>
      <c r="E36" s="58" t="s">
        <v>112</v>
      </c>
      <c r="F36" s="59">
        <v>100</v>
      </c>
      <c r="G36" s="60" t="s">
        <v>89</v>
      </c>
      <c r="H36" s="60" t="s">
        <v>90</v>
      </c>
      <c r="I36" s="60" t="s">
        <v>46</v>
      </c>
      <c r="J36" s="60" t="s">
        <v>91</v>
      </c>
      <c r="K36" s="60" t="s">
        <v>92</v>
      </c>
      <c r="L36" s="39"/>
    </row>
    <row r="37" spans="1:12" s="20" customFormat="1" x14ac:dyDescent="0.3">
      <c r="A37" s="26"/>
      <c r="B37" s="26"/>
      <c r="C37" s="26"/>
      <c r="D37" s="27" t="s">
        <v>13</v>
      </c>
      <c r="E37" s="61" t="s">
        <v>29</v>
      </c>
      <c r="F37" s="59" t="s">
        <v>45</v>
      </c>
      <c r="G37" s="60" t="s">
        <v>47</v>
      </c>
      <c r="H37" s="60" t="s">
        <v>46</v>
      </c>
      <c r="I37" s="60" t="s">
        <v>93</v>
      </c>
      <c r="J37" s="60">
        <v>210</v>
      </c>
      <c r="K37" s="60" t="s">
        <v>94</v>
      </c>
      <c r="L37" s="39"/>
    </row>
    <row r="38" spans="1:12" s="20" customFormat="1" x14ac:dyDescent="0.3">
      <c r="A38" s="26"/>
      <c r="B38" s="26"/>
      <c r="C38" s="26"/>
      <c r="D38" s="27" t="s">
        <v>4</v>
      </c>
      <c r="E38" s="61" t="s">
        <v>30</v>
      </c>
      <c r="F38" s="59" t="s">
        <v>51</v>
      </c>
      <c r="G38" s="60"/>
      <c r="H38" s="60"/>
      <c r="I38" s="60" t="s">
        <v>95</v>
      </c>
      <c r="J38" s="60" t="s">
        <v>96</v>
      </c>
      <c r="K38" s="60" t="s">
        <v>97</v>
      </c>
      <c r="L38" s="39"/>
    </row>
    <row r="39" spans="1:12" s="20" customFormat="1" x14ac:dyDescent="0.3">
      <c r="A39" s="26"/>
      <c r="B39" s="26"/>
      <c r="C39" s="26"/>
      <c r="D39" s="27" t="s">
        <v>26</v>
      </c>
      <c r="E39" s="61" t="s">
        <v>12</v>
      </c>
      <c r="F39" s="59" t="s">
        <v>77</v>
      </c>
      <c r="G39" s="60" t="s">
        <v>40</v>
      </c>
      <c r="H39" s="60"/>
      <c r="I39" s="60" t="s">
        <v>53</v>
      </c>
      <c r="J39" s="60" t="s">
        <v>71</v>
      </c>
      <c r="K39" s="60" t="s">
        <v>78</v>
      </c>
      <c r="L39" s="39"/>
    </row>
    <row r="40" spans="1:12" s="20" customFormat="1" x14ac:dyDescent="0.3">
      <c r="A40" s="26"/>
      <c r="B40" s="26"/>
      <c r="C40" s="26"/>
      <c r="D40" s="27" t="s">
        <v>26</v>
      </c>
      <c r="E40" s="66" t="s">
        <v>127</v>
      </c>
      <c r="F40" s="59" t="s">
        <v>77</v>
      </c>
      <c r="G40" s="60" t="s">
        <v>40</v>
      </c>
      <c r="H40" s="60"/>
      <c r="I40" s="60" t="s">
        <v>43</v>
      </c>
      <c r="J40" s="60" t="s">
        <v>79</v>
      </c>
      <c r="K40" s="60" t="s">
        <v>55</v>
      </c>
      <c r="L40" s="39"/>
    </row>
    <row r="41" spans="1:12" s="6" customFormat="1" ht="15" thickBot="1" x14ac:dyDescent="0.35">
      <c r="A41" s="7"/>
      <c r="B41" s="8"/>
      <c r="C41" s="13"/>
      <c r="D41" s="29" t="s">
        <v>24</v>
      </c>
      <c r="E41" s="9"/>
      <c r="F41" s="14">
        <f>F33+F34+F35+F36+F37+F38+F39+F40</f>
        <v>775</v>
      </c>
      <c r="G41" s="10">
        <f>G33+G34+G35+G36+G37+G38+G39+G40</f>
        <v>33</v>
      </c>
      <c r="H41" s="10">
        <f>H33+H34+H35+H36+H37+H38+H39+H40</f>
        <v>58</v>
      </c>
      <c r="I41" s="10">
        <f>I33+I34+I35+I36+I37+I38+I39+I40</f>
        <v>111</v>
      </c>
      <c r="J41" s="10">
        <f>J33+J34+J35+J36+J37+J38+J39+J40</f>
        <v>1109</v>
      </c>
      <c r="K41" s="15"/>
      <c r="L41" s="11">
        <v>139</v>
      </c>
    </row>
    <row r="42" spans="1:12" s="12" customFormat="1" ht="15" thickBot="1" x14ac:dyDescent="0.3">
      <c r="A42" s="30">
        <v>1</v>
      </c>
      <c r="B42" s="31">
        <v>2</v>
      </c>
      <c r="C42" s="71" t="s">
        <v>25</v>
      </c>
      <c r="D42" s="72"/>
      <c r="E42" s="32"/>
      <c r="F42" s="33">
        <f>F32+F41</f>
        <v>1185</v>
      </c>
      <c r="G42" s="33">
        <f>G32+G41</f>
        <v>66</v>
      </c>
      <c r="H42" s="33">
        <f>H32+H41</f>
        <v>80</v>
      </c>
      <c r="I42" s="33">
        <f>I32+I41</f>
        <v>187</v>
      </c>
      <c r="J42" s="33">
        <f>J32+J41</f>
        <v>1755</v>
      </c>
      <c r="K42" s="33"/>
      <c r="L42" s="33">
        <f>L32+L41</f>
        <v>244</v>
      </c>
    </row>
    <row r="43" spans="1:12" s="20" customFormat="1" x14ac:dyDescent="0.3">
      <c r="A43" s="16">
        <v>1</v>
      </c>
      <c r="B43" s="17">
        <v>3</v>
      </c>
      <c r="C43" s="17" t="s">
        <v>1</v>
      </c>
      <c r="D43" s="18" t="s">
        <v>3</v>
      </c>
      <c r="E43" s="18"/>
      <c r="F43" s="19"/>
      <c r="G43" s="19"/>
      <c r="H43" s="19"/>
      <c r="I43" s="19"/>
      <c r="J43" s="19"/>
      <c r="K43" s="34"/>
      <c r="L43" s="35"/>
    </row>
    <row r="44" spans="1:12" s="20" customFormat="1" x14ac:dyDescent="0.3">
      <c r="A44" s="21"/>
      <c r="B44" s="22"/>
      <c r="C44" s="22"/>
      <c r="D44" s="23" t="s">
        <v>22</v>
      </c>
      <c r="E44" s="23"/>
      <c r="F44" s="24"/>
      <c r="G44" s="24"/>
      <c r="H44" s="24"/>
      <c r="I44" s="24"/>
      <c r="J44" s="24"/>
      <c r="K44" s="36"/>
      <c r="L44" s="37"/>
    </row>
    <row r="45" spans="1:12" s="20" customFormat="1" x14ac:dyDescent="0.3">
      <c r="A45" s="25"/>
      <c r="B45" s="26"/>
      <c r="C45" s="26"/>
      <c r="D45" s="27" t="s">
        <v>6</v>
      </c>
      <c r="E45" s="27" t="s">
        <v>99</v>
      </c>
      <c r="F45" s="28">
        <v>100</v>
      </c>
      <c r="G45" s="28">
        <v>15</v>
      </c>
      <c r="H45" s="28">
        <v>11</v>
      </c>
      <c r="I45" s="28">
        <v>13</v>
      </c>
      <c r="J45" s="28">
        <v>213</v>
      </c>
      <c r="K45" s="64">
        <v>13091</v>
      </c>
      <c r="L45" s="39"/>
    </row>
    <row r="46" spans="1:12" s="20" customFormat="1" x14ac:dyDescent="0.3">
      <c r="A46" s="25"/>
      <c r="B46" s="26"/>
      <c r="C46" s="26"/>
      <c r="D46" s="27" t="s">
        <v>13</v>
      </c>
      <c r="E46" s="27" t="s">
        <v>31</v>
      </c>
      <c r="F46" s="28">
        <v>150</v>
      </c>
      <c r="G46" s="28">
        <v>3</v>
      </c>
      <c r="H46" s="28">
        <v>6</v>
      </c>
      <c r="I46" s="28">
        <v>22</v>
      </c>
      <c r="J46" s="28">
        <v>152</v>
      </c>
      <c r="K46" s="64">
        <v>13170</v>
      </c>
      <c r="L46" s="39"/>
    </row>
    <row r="47" spans="1:12" s="20" customFormat="1" x14ac:dyDescent="0.3">
      <c r="A47" s="25"/>
      <c r="B47" s="26"/>
      <c r="C47" s="26"/>
      <c r="D47" s="27" t="s">
        <v>21</v>
      </c>
      <c r="E47" s="27" t="s">
        <v>100</v>
      </c>
      <c r="F47" s="28">
        <v>215</v>
      </c>
      <c r="G47" s="28"/>
      <c r="H47" s="28"/>
      <c r="I47" s="28">
        <v>15</v>
      </c>
      <c r="J47" s="28">
        <v>63</v>
      </c>
      <c r="K47" s="64">
        <v>13022</v>
      </c>
      <c r="L47" s="39"/>
    </row>
    <row r="48" spans="1:12" s="20" customFormat="1" x14ac:dyDescent="0.3">
      <c r="A48" s="25"/>
      <c r="B48" s="26"/>
      <c r="C48" s="26"/>
      <c r="D48" s="27" t="s">
        <v>26</v>
      </c>
      <c r="E48" s="27" t="s">
        <v>12</v>
      </c>
      <c r="F48" s="28">
        <v>20</v>
      </c>
      <c r="G48" s="60" t="s">
        <v>84</v>
      </c>
      <c r="H48" s="60"/>
      <c r="I48" s="60" t="s">
        <v>85</v>
      </c>
      <c r="J48" s="60" t="s">
        <v>86</v>
      </c>
      <c r="K48" s="60" t="s">
        <v>78</v>
      </c>
      <c r="L48" s="39"/>
    </row>
    <row r="49" spans="1:12" s="20" customFormat="1" x14ac:dyDescent="0.3">
      <c r="A49" s="25"/>
      <c r="B49" s="26"/>
      <c r="C49" s="26"/>
      <c r="D49" s="27" t="s">
        <v>27</v>
      </c>
      <c r="E49" s="66" t="s">
        <v>127</v>
      </c>
      <c r="F49" s="28">
        <v>20</v>
      </c>
      <c r="G49" s="60" t="s">
        <v>40</v>
      </c>
      <c r="H49" s="60"/>
      <c r="I49" s="60" t="s">
        <v>53</v>
      </c>
      <c r="J49" s="60" t="s">
        <v>54</v>
      </c>
      <c r="K49" s="60" t="s">
        <v>55</v>
      </c>
      <c r="L49" s="39"/>
    </row>
    <row r="50" spans="1:12" s="6" customFormat="1" ht="15" thickBot="1" x14ac:dyDescent="0.35">
      <c r="A50" s="7"/>
      <c r="B50" s="8"/>
      <c r="C50" s="13"/>
      <c r="D50" s="29" t="s">
        <v>24</v>
      </c>
      <c r="E50" s="9"/>
      <c r="F50" s="14">
        <f>F43+F44+F45+F46+F47+F48+F49</f>
        <v>505</v>
      </c>
      <c r="G50" s="10">
        <f>G43+G44+G45+G46+G47+G48+G49</f>
        <v>21</v>
      </c>
      <c r="H50" s="10">
        <f>H43+H44+H45+H46+H47+H48+H49</f>
        <v>17</v>
      </c>
      <c r="I50" s="10">
        <f>I43+I44+I45+I46+I47+I48+I49</f>
        <v>67</v>
      </c>
      <c r="J50" s="10">
        <f>J43+J44+J45+J46+J47+J48+J49</f>
        <v>510</v>
      </c>
      <c r="K50" s="15"/>
      <c r="L50" s="11">
        <v>105</v>
      </c>
    </row>
    <row r="51" spans="1:12" s="20" customFormat="1" x14ac:dyDescent="0.3">
      <c r="A51" s="22">
        <v>1</v>
      </c>
      <c r="B51" s="22">
        <v>3</v>
      </c>
      <c r="C51" s="22" t="s">
        <v>2</v>
      </c>
      <c r="D51" s="27" t="s">
        <v>3</v>
      </c>
      <c r="E51" s="23" t="s">
        <v>28</v>
      </c>
      <c r="F51" s="24">
        <v>125</v>
      </c>
      <c r="G51" s="24">
        <v>6</v>
      </c>
      <c r="H51" s="24">
        <v>4</v>
      </c>
      <c r="I51" s="24">
        <v>4</v>
      </c>
      <c r="J51" s="24">
        <v>85</v>
      </c>
      <c r="K51" s="40"/>
      <c r="L51" s="37"/>
    </row>
    <row r="52" spans="1:12" s="20" customFormat="1" x14ac:dyDescent="0.3">
      <c r="A52" s="22"/>
      <c r="B52" s="22"/>
      <c r="C52" s="22"/>
      <c r="D52" s="27" t="s">
        <v>22</v>
      </c>
      <c r="E52" s="23"/>
      <c r="F52" s="24"/>
      <c r="G52" s="24"/>
      <c r="H52" s="24"/>
      <c r="I52" s="24"/>
      <c r="J52" s="24"/>
      <c r="K52" s="40"/>
      <c r="L52" s="37"/>
    </row>
    <row r="53" spans="1:12" s="20" customFormat="1" x14ac:dyDescent="0.3">
      <c r="A53" s="26"/>
      <c r="B53" s="26"/>
      <c r="C53" s="26"/>
      <c r="D53" s="27" t="s">
        <v>5</v>
      </c>
      <c r="E53" s="27" t="s">
        <v>131</v>
      </c>
      <c r="F53" s="28">
        <v>280</v>
      </c>
      <c r="G53" s="28">
        <v>6</v>
      </c>
      <c r="H53" s="28">
        <v>12</v>
      </c>
      <c r="I53" s="28">
        <v>15</v>
      </c>
      <c r="J53" s="28">
        <v>196</v>
      </c>
      <c r="K53" s="64">
        <v>13212</v>
      </c>
      <c r="L53" s="39"/>
    </row>
    <row r="54" spans="1:12" s="20" customFormat="1" x14ac:dyDescent="0.3">
      <c r="A54" s="26"/>
      <c r="B54" s="26"/>
      <c r="C54" s="26"/>
      <c r="D54" s="27" t="s">
        <v>6</v>
      </c>
      <c r="E54" s="27"/>
      <c r="F54" s="28"/>
      <c r="G54" s="28"/>
      <c r="H54" s="28"/>
      <c r="I54" s="28"/>
      <c r="J54" s="28"/>
      <c r="K54" s="38"/>
      <c r="L54" s="39"/>
    </row>
    <row r="55" spans="1:12" s="20" customFormat="1" x14ac:dyDescent="0.3">
      <c r="A55" s="26"/>
      <c r="B55" s="26"/>
      <c r="C55" s="26"/>
      <c r="D55" s="27" t="s">
        <v>13</v>
      </c>
      <c r="E55" s="27" t="s">
        <v>32</v>
      </c>
      <c r="F55" s="28">
        <v>205</v>
      </c>
      <c r="G55" s="28">
        <v>8</v>
      </c>
      <c r="H55" s="28">
        <v>9</v>
      </c>
      <c r="I55" s="28">
        <v>37</v>
      </c>
      <c r="J55" s="28">
        <v>254</v>
      </c>
      <c r="K55" s="64">
        <v>13152</v>
      </c>
      <c r="L55" s="39"/>
    </row>
    <row r="56" spans="1:12" s="20" customFormat="1" x14ac:dyDescent="0.3">
      <c r="A56" s="26"/>
      <c r="B56" s="26"/>
      <c r="C56" s="26"/>
      <c r="D56" s="27" t="s">
        <v>4</v>
      </c>
      <c r="E56" s="27" t="s">
        <v>34</v>
      </c>
      <c r="F56" s="28">
        <v>200</v>
      </c>
      <c r="G56" s="28"/>
      <c r="H56" s="28"/>
      <c r="I56" s="28">
        <v>24</v>
      </c>
      <c r="J56" s="28">
        <v>102</v>
      </c>
      <c r="K56" s="64">
        <v>13047</v>
      </c>
      <c r="L56" s="39"/>
    </row>
    <row r="57" spans="1:12" s="20" customFormat="1" x14ac:dyDescent="0.3">
      <c r="A57" s="26"/>
      <c r="B57" s="26"/>
      <c r="C57" s="26"/>
      <c r="D57" s="27" t="s">
        <v>26</v>
      </c>
      <c r="E57" s="27" t="s">
        <v>12</v>
      </c>
      <c r="F57" s="28">
        <v>30</v>
      </c>
      <c r="G57" s="60" t="s">
        <v>40</v>
      </c>
      <c r="H57" s="60"/>
      <c r="I57" s="60" t="s">
        <v>53</v>
      </c>
      <c r="J57" s="60" t="s">
        <v>71</v>
      </c>
      <c r="K57" s="60" t="s">
        <v>78</v>
      </c>
      <c r="L57" s="39"/>
    </row>
    <row r="58" spans="1:12" s="20" customFormat="1" x14ac:dyDescent="0.3">
      <c r="A58" s="26"/>
      <c r="B58" s="26"/>
      <c r="C58" s="26"/>
      <c r="D58" s="27" t="s">
        <v>26</v>
      </c>
      <c r="E58" s="66" t="s">
        <v>127</v>
      </c>
      <c r="F58" s="28">
        <v>30</v>
      </c>
      <c r="G58" s="60" t="s">
        <v>40</v>
      </c>
      <c r="H58" s="60"/>
      <c r="I58" s="60" t="s">
        <v>43</v>
      </c>
      <c r="J58" s="60" t="s">
        <v>79</v>
      </c>
      <c r="K58" s="60" t="s">
        <v>55</v>
      </c>
      <c r="L58" s="39"/>
    </row>
    <row r="59" spans="1:12" s="6" customFormat="1" ht="15" thickBot="1" x14ac:dyDescent="0.35">
      <c r="A59" s="7"/>
      <c r="B59" s="8"/>
      <c r="C59" s="13"/>
      <c r="D59" s="29" t="s">
        <v>24</v>
      </c>
      <c r="E59" s="9"/>
      <c r="F59" s="14">
        <f>F51+F52+F53+F54+F55+F56+F57+F58</f>
        <v>870</v>
      </c>
      <c r="G59" s="10">
        <f>G51+G52+G53+G54+G55+G56+G57+G58</f>
        <v>24</v>
      </c>
      <c r="H59" s="10">
        <f>H51+H52+H53+H54+H55+H56+H57+H58</f>
        <v>25</v>
      </c>
      <c r="I59" s="10">
        <f>I51+I52+I53+I54+I55+I56+I57+I58</f>
        <v>104</v>
      </c>
      <c r="J59" s="10">
        <f>J51+J52+J53+J54+J55+J56+J57+J58</f>
        <v>760</v>
      </c>
      <c r="K59" s="15"/>
      <c r="L59" s="11">
        <v>139</v>
      </c>
    </row>
    <row r="60" spans="1:12" s="12" customFormat="1" ht="15" thickBot="1" x14ac:dyDescent="0.3">
      <c r="A60" s="30">
        <v>1</v>
      </c>
      <c r="B60" s="31">
        <v>3</v>
      </c>
      <c r="C60" s="71" t="s">
        <v>25</v>
      </c>
      <c r="D60" s="72"/>
      <c r="E60" s="32"/>
      <c r="F60" s="33">
        <f>F50+F59</f>
        <v>1375</v>
      </c>
      <c r="G60" s="33">
        <f>G50+G59</f>
        <v>45</v>
      </c>
      <c r="H60" s="33">
        <f>H50+H59</f>
        <v>42</v>
      </c>
      <c r="I60" s="33">
        <f>I50+I59</f>
        <v>171</v>
      </c>
      <c r="J60" s="33">
        <f>J50+J59</f>
        <v>1270</v>
      </c>
      <c r="K60" s="33"/>
      <c r="L60" s="33">
        <f>L50+L59</f>
        <v>244</v>
      </c>
    </row>
    <row r="61" spans="1:12" s="20" customFormat="1" x14ac:dyDescent="0.3">
      <c r="A61" s="16">
        <v>1</v>
      </c>
      <c r="B61" s="17">
        <v>4</v>
      </c>
      <c r="C61" s="17" t="s">
        <v>1</v>
      </c>
      <c r="D61" s="18" t="s">
        <v>3</v>
      </c>
      <c r="E61" s="23" t="s">
        <v>101</v>
      </c>
      <c r="F61" s="19">
        <v>20</v>
      </c>
      <c r="G61" s="19">
        <v>1</v>
      </c>
      <c r="H61" s="19"/>
      <c r="I61" s="19">
        <v>1</v>
      </c>
      <c r="J61" s="19">
        <v>8</v>
      </c>
      <c r="K61" s="19">
        <v>1</v>
      </c>
      <c r="L61" s="35"/>
    </row>
    <row r="62" spans="1:12" s="20" customFormat="1" x14ac:dyDescent="0.3">
      <c r="A62" s="21"/>
      <c r="B62" s="22"/>
      <c r="C62" s="22"/>
      <c r="D62" s="23" t="s">
        <v>22</v>
      </c>
      <c r="E62" s="23"/>
      <c r="F62" s="24"/>
      <c r="G62" s="24"/>
      <c r="H62" s="24"/>
      <c r="I62" s="24"/>
      <c r="J62" s="24"/>
      <c r="K62" s="36"/>
      <c r="L62" s="37"/>
    </row>
    <row r="63" spans="1:12" s="20" customFormat="1" x14ac:dyDescent="0.3">
      <c r="A63" s="25"/>
      <c r="B63" s="26"/>
      <c r="C63" s="26"/>
      <c r="D63" s="27" t="s">
        <v>6</v>
      </c>
      <c r="E63" s="27" t="s">
        <v>102</v>
      </c>
      <c r="F63" s="28">
        <v>100</v>
      </c>
      <c r="G63" s="28">
        <v>26</v>
      </c>
      <c r="H63" s="28">
        <v>26</v>
      </c>
      <c r="I63" s="28"/>
      <c r="J63" s="28">
        <v>343</v>
      </c>
      <c r="K63" s="38" t="s">
        <v>103</v>
      </c>
      <c r="L63" s="39"/>
    </row>
    <row r="64" spans="1:12" s="20" customFormat="1" x14ac:dyDescent="0.3">
      <c r="A64" s="25"/>
      <c r="B64" s="26"/>
      <c r="C64" s="26"/>
      <c r="D64" s="27" t="s">
        <v>13</v>
      </c>
      <c r="E64" s="27" t="s">
        <v>29</v>
      </c>
      <c r="F64" s="28">
        <v>150</v>
      </c>
      <c r="G64" s="28">
        <v>6</v>
      </c>
      <c r="H64" s="28">
        <v>5</v>
      </c>
      <c r="I64" s="28">
        <v>36</v>
      </c>
      <c r="J64" s="28">
        <v>210</v>
      </c>
      <c r="K64" s="64">
        <v>13158</v>
      </c>
      <c r="L64" s="39"/>
    </row>
    <row r="65" spans="1:12" s="20" customFormat="1" x14ac:dyDescent="0.3">
      <c r="A65" s="25"/>
      <c r="B65" s="26"/>
      <c r="C65" s="26"/>
      <c r="D65" s="27" t="s">
        <v>21</v>
      </c>
      <c r="E65" s="27" t="s">
        <v>104</v>
      </c>
      <c r="F65" s="28">
        <v>200</v>
      </c>
      <c r="G65" s="28"/>
      <c r="H65" s="28"/>
      <c r="I65" s="28">
        <v>18</v>
      </c>
      <c r="J65" s="28">
        <v>72</v>
      </c>
      <c r="K65" s="64">
        <v>13037</v>
      </c>
      <c r="L65" s="39"/>
    </row>
    <row r="66" spans="1:12" s="20" customFormat="1" x14ac:dyDescent="0.3">
      <c r="A66" s="25"/>
      <c r="B66" s="26"/>
      <c r="C66" s="26"/>
      <c r="D66" s="27" t="s">
        <v>26</v>
      </c>
      <c r="E66" s="27"/>
      <c r="F66" s="28"/>
      <c r="G66" s="28"/>
      <c r="H66" s="28"/>
      <c r="I66" s="28"/>
      <c r="J66" s="28"/>
      <c r="K66" s="38"/>
      <c r="L66" s="39"/>
    </row>
    <row r="67" spans="1:12" s="20" customFormat="1" x14ac:dyDescent="0.3">
      <c r="A67" s="25"/>
      <c r="B67" s="26"/>
      <c r="C67" s="26"/>
      <c r="D67" s="27" t="s">
        <v>27</v>
      </c>
      <c r="E67" s="66" t="s">
        <v>127</v>
      </c>
      <c r="F67" s="28">
        <v>20</v>
      </c>
      <c r="G67" s="60" t="s">
        <v>40</v>
      </c>
      <c r="H67" s="60"/>
      <c r="I67" s="60" t="s">
        <v>53</v>
      </c>
      <c r="J67" s="60" t="s">
        <v>54</v>
      </c>
      <c r="K67" s="60" t="s">
        <v>55</v>
      </c>
      <c r="L67" s="39"/>
    </row>
    <row r="68" spans="1:12" s="6" customFormat="1" ht="15" thickBot="1" x14ac:dyDescent="0.35">
      <c r="A68" s="7"/>
      <c r="B68" s="8"/>
      <c r="C68" s="13"/>
      <c r="D68" s="29" t="s">
        <v>24</v>
      </c>
      <c r="E68" s="9"/>
      <c r="F68" s="14">
        <f>F61+F62+F63+F64+F65+F66+F67</f>
        <v>490</v>
      </c>
      <c r="G68" s="10">
        <f>G61+G62+G63+G64+G65+G66+G67</f>
        <v>35</v>
      </c>
      <c r="H68" s="10">
        <f>H61+H62+H63+H64+H65+H66+H67</f>
        <v>31</v>
      </c>
      <c r="I68" s="10">
        <f>I61+I62+I63+I64+I65+I66+I67</f>
        <v>65</v>
      </c>
      <c r="J68" s="10">
        <f>J61+J62+J63+J64+J65+J66+J67</f>
        <v>680</v>
      </c>
      <c r="K68" s="15"/>
      <c r="L68" s="11">
        <v>105</v>
      </c>
    </row>
    <row r="69" spans="1:12" s="20" customFormat="1" x14ac:dyDescent="0.3">
      <c r="A69" s="22">
        <v>1</v>
      </c>
      <c r="B69" s="22">
        <v>4</v>
      </c>
      <c r="C69" s="22" t="s">
        <v>2</v>
      </c>
      <c r="D69" s="27" t="s">
        <v>3</v>
      </c>
      <c r="E69" s="23"/>
      <c r="F69" s="24"/>
      <c r="G69" s="24"/>
      <c r="H69" s="24"/>
      <c r="I69" s="24"/>
      <c r="J69" s="24"/>
      <c r="K69" s="40"/>
      <c r="L69" s="37"/>
    </row>
    <row r="70" spans="1:12" s="20" customFormat="1" x14ac:dyDescent="0.3">
      <c r="A70" s="22"/>
      <c r="B70" s="22"/>
      <c r="C70" s="22"/>
      <c r="D70" s="27" t="s">
        <v>22</v>
      </c>
      <c r="E70" s="23"/>
      <c r="F70" s="24"/>
      <c r="G70" s="24"/>
      <c r="H70" s="24"/>
      <c r="I70" s="24"/>
      <c r="J70" s="24"/>
      <c r="K70" s="40"/>
      <c r="L70" s="37"/>
    </row>
    <row r="71" spans="1:12" s="20" customFormat="1" x14ac:dyDescent="0.3">
      <c r="A71" s="26"/>
      <c r="B71" s="26"/>
      <c r="C71" s="26"/>
      <c r="D71" s="27" t="s">
        <v>5</v>
      </c>
      <c r="E71" s="27" t="s">
        <v>35</v>
      </c>
      <c r="F71" s="28">
        <v>270</v>
      </c>
      <c r="G71" s="28">
        <v>6</v>
      </c>
      <c r="H71" s="28">
        <v>6</v>
      </c>
      <c r="I71" s="28">
        <v>28</v>
      </c>
      <c r="J71" s="28">
        <v>200</v>
      </c>
      <c r="K71" s="64">
        <v>13225</v>
      </c>
      <c r="L71" s="39"/>
    </row>
    <row r="72" spans="1:12" s="20" customFormat="1" x14ac:dyDescent="0.3">
      <c r="A72" s="26"/>
      <c r="B72" s="26"/>
      <c r="C72" s="26"/>
      <c r="D72" s="27" t="s">
        <v>6</v>
      </c>
      <c r="E72" s="27" t="s">
        <v>105</v>
      </c>
      <c r="F72" s="28">
        <v>100</v>
      </c>
      <c r="G72" s="28">
        <v>17</v>
      </c>
      <c r="H72" s="28">
        <v>23</v>
      </c>
      <c r="I72" s="28"/>
      <c r="J72" s="28">
        <v>273</v>
      </c>
      <c r="K72" s="64">
        <v>13080</v>
      </c>
      <c r="L72" s="39"/>
    </row>
    <row r="73" spans="1:12" s="20" customFormat="1" x14ac:dyDescent="0.3">
      <c r="A73" s="26"/>
      <c r="B73" s="26"/>
      <c r="C73" s="26"/>
      <c r="D73" s="27" t="s">
        <v>13</v>
      </c>
      <c r="E73" s="27" t="s">
        <v>14</v>
      </c>
      <c r="F73" s="28">
        <v>150</v>
      </c>
      <c r="G73" s="28">
        <v>5</v>
      </c>
      <c r="H73" s="28">
        <v>5</v>
      </c>
      <c r="I73" s="28">
        <v>21</v>
      </c>
      <c r="J73" s="28">
        <v>150</v>
      </c>
      <c r="K73" s="38" t="s">
        <v>106</v>
      </c>
      <c r="L73" s="39"/>
    </row>
    <row r="74" spans="1:12" s="20" customFormat="1" x14ac:dyDescent="0.3">
      <c r="A74" s="26"/>
      <c r="B74" s="26"/>
      <c r="C74" s="26"/>
      <c r="D74" s="27" t="s">
        <v>4</v>
      </c>
      <c r="E74" s="27" t="s">
        <v>132</v>
      </c>
      <c r="F74" s="28">
        <v>200</v>
      </c>
      <c r="G74" s="28">
        <v>1</v>
      </c>
      <c r="H74" s="28"/>
      <c r="I74" s="28">
        <v>30</v>
      </c>
      <c r="J74" s="28">
        <v>126</v>
      </c>
      <c r="K74" s="64">
        <v>13235</v>
      </c>
      <c r="L74" s="39"/>
    </row>
    <row r="75" spans="1:12" s="20" customFormat="1" x14ac:dyDescent="0.3">
      <c r="A75" s="26"/>
      <c r="B75" s="26"/>
      <c r="C75" s="26"/>
      <c r="D75" s="27" t="s">
        <v>26</v>
      </c>
      <c r="E75" s="27" t="s">
        <v>12</v>
      </c>
      <c r="F75" s="28">
        <v>30</v>
      </c>
      <c r="G75" s="60" t="s">
        <v>40</v>
      </c>
      <c r="H75" s="60"/>
      <c r="I75" s="60" t="s">
        <v>53</v>
      </c>
      <c r="J75" s="60" t="s">
        <v>71</v>
      </c>
      <c r="K75" s="60" t="s">
        <v>78</v>
      </c>
      <c r="L75" s="39"/>
    </row>
    <row r="76" spans="1:12" s="20" customFormat="1" x14ac:dyDescent="0.3">
      <c r="A76" s="26"/>
      <c r="B76" s="26"/>
      <c r="C76" s="26"/>
      <c r="D76" s="27" t="s">
        <v>26</v>
      </c>
      <c r="E76" s="66" t="s">
        <v>127</v>
      </c>
      <c r="F76" s="28">
        <v>30</v>
      </c>
      <c r="G76" s="60" t="s">
        <v>40</v>
      </c>
      <c r="H76" s="60"/>
      <c r="I76" s="60" t="s">
        <v>43</v>
      </c>
      <c r="J76" s="60" t="s">
        <v>79</v>
      </c>
      <c r="K76" s="60" t="s">
        <v>55</v>
      </c>
      <c r="L76" s="39"/>
    </row>
    <row r="77" spans="1:12" s="6" customFormat="1" ht="15" thickBot="1" x14ac:dyDescent="0.35">
      <c r="A77" s="7"/>
      <c r="B77" s="8"/>
      <c r="C77" s="13"/>
      <c r="D77" s="29" t="s">
        <v>24</v>
      </c>
      <c r="E77" s="9"/>
      <c r="F77" s="14">
        <f>F69+F70+F71+F72+F73+F74+F75+F76</f>
        <v>780</v>
      </c>
      <c r="G77" s="10">
        <f>G69+G70+G71+G72+G73+G74+G75+G76</f>
        <v>33</v>
      </c>
      <c r="H77" s="10">
        <f>H69+H70+H71+H72+H73+H74+H75+H76</f>
        <v>34</v>
      </c>
      <c r="I77" s="10">
        <f>I69+I70+I71+I72+I73+I74+I75+I76</f>
        <v>103</v>
      </c>
      <c r="J77" s="10">
        <f>J69+J70+J71+J72+J73+J74+J75+J76</f>
        <v>872</v>
      </c>
      <c r="K77" s="15"/>
      <c r="L77" s="11">
        <v>139</v>
      </c>
    </row>
    <row r="78" spans="1:12" s="12" customFormat="1" ht="15" thickBot="1" x14ac:dyDescent="0.3">
      <c r="A78" s="30">
        <v>1</v>
      </c>
      <c r="B78" s="31">
        <v>4</v>
      </c>
      <c r="C78" s="71" t="s">
        <v>25</v>
      </c>
      <c r="D78" s="72"/>
      <c r="E78" s="32"/>
      <c r="F78" s="33">
        <f>F68+F77</f>
        <v>1270</v>
      </c>
      <c r="G78" s="33">
        <f>G68+G77</f>
        <v>68</v>
      </c>
      <c r="H78" s="33">
        <f>H68+H77</f>
        <v>65</v>
      </c>
      <c r="I78" s="33">
        <f>I68+I77</f>
        <v>168</v>
      </c>
      <c r="J78" s="33">
        <f>J68+J77</f>
        <v>1552</v>
      </c>
      <c r="K78" s="33"/>
      <c r="L78" s="33">
        <f>L68+L77</f>
        <v>244</v>
      </c>
    </row>
    <row r="79" spans="1:12" s="20" customFormat="1" x14ac:dyDescent="0.3">
      <c r="A79" s="16">
        <v>1</v>
      </c>
      <c r="B79" s="17">
        <v>5</v>
      </c>
      <c r="C79" s="17" t="s">
        <v>1</v>
      </c>
      <c r="D79" s="18" t="s">
        <v>3</v>
      </c>
      <c r="E79" s="18"/>
      <c r="F79" s="19"/>
      <c r="G79" s="19"/>
      <c r="H79" s="19"/>
      <c r="I79" s="19"/>
      <c r="J79" s="19"/>
      <c r="K79" s="34"/>
      <c r="L79" s="35"/>
    </row>
    <row r="80" spans="1:12" s="20" customFormat="1" x14ac:dyDescent="0.3">
      <c r="A80" s="21"/>
      <c r="B80" s="22"/>
      <c r="C80" s="22"/>
      <c r="D80" s="23" t="s">
        <v>22</v>
      </c>
      <c r="E80" s="23"/>
      <c r="F80" s="24"/>
      <c r="G80" s="24"/>
      <c r="H80" s="24"/>
      <c r="I80" s="24"/>
      <c r="J80" s="24"/>
      <c r="K80" s="36"/>
      <c r="L80" s="37"/>
    </row>
    <row r="81" spans="1:12" s="20" customFormat="1" x14ac:dyDescent="0.3">
      <c r="A81" s="25"/>
      <c r="B81" s="26"/>
      <c r="C81" s="26"/>
      <c r="D81" s="27" t="s">
        <v>6</v>
      </c>
      <c r="E81" s="27" t="s">
        <v>129</v>
      </c>
      <c r="F81" s="28">
        <v>260</v>
      </c>
      <c r="G81" s="28">
        <v>23</v>
      </c>
      <c r="H81" s="28">
        <v>52</v>
      </c>
      <c r="I81" s="28">
        <v>48</v>
      </c>
      <c r="J81" s="28">
        <v>751</v>
      </c>
      <c r="K81" s="38" t="s">
        <v>107</v>
      </c>
      <c r="L81" s="39"/>
    </row>
    <row r="82" spans="1:12" s="20" customFormat="1" x14ac:dyDescent="0.3">
      <c r="A82" s="25"/>
      <c r="B82" s="26"/>
      <c r="C82" s="26"/>
      <c r="D82" s="27" t="s">
        <v>13</v>
      </c>
      <c r="E82" s="27"/>
      <c r="F82" s="28"/>
      <c r="G82" s="28"/>
      <c r="H82" s="28"/>
      <c r="I82" s="28"/>
      <c r="J82" s="28"/>
      <c r="K82" s="38"/>
      <c r="L82" s="39"/>
    </row>
    <row r="83" spans="1:12" s="20" customFormat="1" x14ac:dyDescent="0.3">
      <c r="A83" s="25"/>
      <c r="B83" s="26"/>
      <c r="C83" s="26"/>
      <c r="D83" s="27" t="s">
        <v>21</v>
      </c>
      <c r="E83" s="27" t="s">
        <v>108</v>
      </c>
      <c r="F83" s="28">
        <v>220</v>
      </c>
      <c r="G83" s="28"/>
      <c r="H83" s="28"/>
      <c r="I83" s="28">
        <v>15</v>
      </c>
      <c r="J83" s="28">
        <v>65</v>
      </c>
      <c r="K83" s="38" t="s">
        <v>109</v>
      </c>
      <c r="L83" s="39"/>
    </row>
    <row r="84" spans="1:12" s="20" customFormat="1" x14ac:dyDescent="0.3">
      <c r="A84" s="25"/>
      <c r="B84" s="26"/>
      <c r="C84" s="26"/>
      <c r="D84" s="27" t="s">
        <v>26</v>
      </c>
      <c r="E84" s="27" t="s">
        <v>12</v>
      </c>
      <c r="F84" s="28">
        <v>20</v>
      </c>
      <c r="G84" s="60" t="s">
        <v>84</v>
      </c>
      <c r="H84" s="60"/>
      <c r="I84" s="60" t="s">
        <v>85</v>
      </c>
      <c r="J84" s="60" t="s">
        <v>86</v>
      </c>
      <c r="K84" s="60" t="s">
        <v>78</v>
      </c>
      <c r="L84" s="39"/>
    </row>
    <row r="85" spans="1:12" s="20" customFormat="1" x14ac:dyDescent="0.3">
      <c r="A85" s="25"/>
      <c r="B85" s="26"/>
      <c r="C85" s="26"/>
      <c r="D85" s="27" t="s">
        <v>27</v>
      </c>
      <c r="E85" s="27" t="s">
        <v>23</v>
      </c>
      <c r="F85" s="28">
        <v>20</v>
      </c>
      <c r="G85" s="60" t="s">
        <v>40</v>
      </c>
      <c r="H85" s="60"/>
      <c r="I85" s="60" t="s">
        <v>53</v>
      </c>
      <c r="J85" s="60" t="s">
        <v>54</v>
      </c>
      <c r="K85" s="60" t="s">
        <v>55</v>
      </c>
      <c r="L85" s="39"/>
    </row>
    <row r="86" spans="1:12" s="6" customFormat="1" ht="15" thickBot="1" x14ac:dyDescent="0.35">
      <c r="A86" s="7"/>
      <c r="B86" s="8"/>
      <c r="C86" s="13"/>
      <c r="D86" s="29" t="s">
        <v>24</v>
      </c>
      <c r="E86" s="9"/>
      <c r="F86" s="14">
        <f>F79+F80+F81+F82+F83+F84+F85</f>
        <v>520</v>
      </c>
      <c r="G86" s="10">
        <f>G79+G80+G81+G82+G83+G84+G85</f>
        <v>26</v>
      </c>
      <c r="H86" s="10">
        <f>H79+H80+H81+H82+H83+H84+H85</f>
        <v>52</v>
      </c>
      <c r="I86" s="10">
        <f>I79+I80+I81+I82+I83+I84+I85</f>
        <v>80</v>
      </c>
      <c r="J86" s="10">
        <f>J79+J80+J81+J82+J83+J84+J85</f>
        <v>898</v>
      </c>
      <c r="K86" s="15"/>
      <c r="L86" s="11">
        <v>105</v>
      </c>
    </row>
    <row r="87" spans="1:12" s="20" customFormat="1" x14ac:dyDescent="0.3">
      <c r="A87" s="22">
        <v>1</v>
      </c>
      <c r="B87" s="22">
        <v>5</v>
      </c>
      <c r="C87" s="22" t="s">
        <v>2</v>
      </c>
      <c r="D87" s="27" t="s">
        <v>3</v>
      </c>
      <c r="E87" s="23"/>
      <c r="F87" s="24"/>
      <c r="G87" s="24"/>
      <c r="H87" s="24"/>
      <c r="I87" s="24"/>
      <c r="J87" s="24"/>
      <c r="K87" s="40"/>
      <c r="L87" s="37"/>
    </row>
    <row r="88" spans="1:12" s="20" customFormat="1" x14ac:dyDescent="0.3">
      <c r="A88" s="22"/>
      <c r="B88" s="22"/>
      <c r="C88" s="22"/>
      <c r="D88" s="27" t="s">
        <v>22</v>
      </c>
      <c r="E88" s="23"/>
      <c r="F88" s="24"/>
      <c r="G88" s="24"/>
      <c r="H88" s="24"/>
      <c r="I88" s="24"/>
      <c r="J88" s="24"/>
      <c r="K88" s="40"/>
      <c r="L88" s="37"/>
    </row>
    <row r="89" spans="1:12" s="20" customFormat="1" x14ac:dyDescent="0.3">
      <c r="A89" s="26"/>
      <c r="B89" s="26"/>
      <c r="C89" s="26"/>
      <c r="D89" s="27" t="s">
        <v>5</v>
      </c>
      <c r="E89" s="27" t="s">
        <v>110</v>
      </c>
      <c r="F89" s="28">
        <v>265</v>
      </c>
      <c r="G89" s="28">
        <v>2</v>
      </c>
      <c r="H89" s="28">
        <v>8</v>
      </c>
      <c r="I89" s="28">
        <v>12</v>
      </c>
      <c r="J89" s="28">
        <v>131</v>
      </c>
      <c r="K89" s="64">
        <v>13227</v>
      </c>
      <c r="L89" s="39"/>
    </row>
    <row r="90" spans="1:12" s="20" customFormat="1" x14ac:dyDescent="0.3">
      <c r="A90" s="26"/>
      <c r="B90" s="26"/>
      <c r="C90" s="26"/>
      <c r="D90" s="27" t="s">
        <v>6</v>
      </c>
      <c r="E90" s="27" t="s">
        <v>36</v>
      </c>
      <c r="F90" s="28">
        <v>100</v>
      </c>
      <c r="G90" s="28">
        <v>16</v>
      </c>
      <c r="H90" s="28">
        <v>13</v>
      </c>
      <c r="I90" s="28">
        <v>14</v>
      </c>
      <c r="J90" s="28">
        <v>230</v>
      </c>
      <c r="K90" s="64">
        <v>13090</v>
      </c>
      <c r="L90" s="39"/>
    </row>
    <row r="91" spans="1:12" s="20" customFormat="1" x14ac:dyDescent="0.3">
      <c r="A91" s="26"/>
      <c r="B91" s="26"/>
      <c r="C91" s="26"/>
      <c r="D91" s="27" t="s">
        <v>13</v>
      </c>
      <c r="E91" s="27" t="s">
        <v>31</v>
      </c>
      <c r="F91" s="28">
        <v>150</v>
      </c>
      <c r="G91" s="28">
        <v>3</v>
      </c>
      <c r="H91" s="28">
        <v>6</v>
      </c>
      <c r="I91" s="28">
        <v>22</v>
      </c>
      <c r="J91" s="28">
        <v>152</v>
      </c>
      <c r="K91" s="64">
        <v>13170</v>
      </c>
      <c r="L91" s="39"/>
    </row>
    <row r="92" spans="1:12" s="20" customFormat="1" x14ac:dyDescent="0.3">
      <c r="A92" s="26"/>
      <c r="B92" s="26"/>
      <c r="C92" s="26"/>
      <c r="D92" s="27" t="s">
        <v>4</v>
      </c>
      <c r="E92" s="27" t="s">
        <v>111</v>
      </c>
      <c r="F92" s="28">
        <v>200</v>
      </c>
      <c r="G92" s="28">
        <v>4</v>
      </c>
      <c r="H92" s="28">
        <v>3</v>
      </c>
      <c r="I92" s="28">
        <v>25</v>
      </c>
      <c r="J92" s="28">
        <v>146</v>
      </c>
      <c r="K92" s="64">
        <v>13030</v>
      </c>
      <c r="L92" s="39"/>
    </row>
    <row r="93" spans="1:12" s="20" customFormat="1" x14ac:dyDescent="0.3">
      <c r="A93" s="26"/>
      <c r="B93" s="26"/>
      <c r="C93" s="26"/>
      <c r="D93" s="27" t="s">
        <v>26</v>
      </c>
      <c r="E93" s="27" t="s">
        <v>12</v>
      </c>
      <c r="F93" s="28">
        <v>30</v>
      </c>
      <c r="G93" s="60" t="s">
        <v>40</v>
      </c>
      <c r="H93" s="60"/>
      <c r="I93" s="60" t="s">
        <v>53</v>
      </c>
      <c r="J93" s="60" t="s">
        <v>71</v>
      </c>
      <c r="K93" s="60" t="s">
        <v>78</v>
      </c>
      <c r="L93" s="39"/>
    </row>
    <row r="94" spans="1:12" s="20" customFormat="1" x14ac:dyDescent="0.3">
      <c r="A94" s="26"/>
      <c r="B94" s="26"/>
      <c r="C94" s="26"/>
      <c r="D94" s="27" t="s">
        <v>26</v>
      </c>
      <c r="E94" s="66" t="s">
        <v>127</v>
      </c>
      <c r="F94" s="28">
        <v>30</v>
      </c>
      <c r="G94" s="60" t="s">
        <v>40</v>
      </c>
      <c r="H94" s="60"/>
      <c r="I94" s="60" t="s">
        <v>43</v>
      </c>
      <c r="J94" s="60" t="s">
        <v>79</v>
      </c>
      <c r="K94" s="60" t="s">
        <v>55</v>
      </c>
      <c r="L94" s="39"/>
    </row>
    <row r="95" spans="1:12" s="6" customFormat="1" ht="15" thickBot="1" x14ac:dyDescent="0.35">
      <c r="A95" s="7"/>
      <c r="B95" s="8"/>
      <c r="C95" s="13"/>
      <c r="D95" s="29" t="s">
        <v>24</v>
      </c>
      <c r="E95" s="9"/>
      <c r="F95" s="14">
        <f>F87+F88+F89+F90+F91+F92+F93+F94</f>
        <v>775</v>
      </c>
      <c r="G95" s="10">
        <f>G87+G88+G89+G90+G91+G92+G93+G94</f>
        <v>29</v>
      </c>
      <c r="H95" s="10">
        <f>H87+H88+H89+H90+H91+H92+H93+H94</f>
        <v>30</v>
      </c>
      <c r="I95" s="10">
        <f>I87+I88+I89+I90+I91+I92+I93+I94</f>
        <v>97</v>
      </c>
      <c r="J95" s="10">
        <f>J87+J88+J89+J90+J91+J92+J93+J94</f>
        <v>782</v>
      </c>
      <c r="K95" s="15"/>
      <c r="L95" s="11">
        <v>139</v>
      </c>
    </row>
    <row r="96" spans="1:12" s="12" customFormat="1" ht="15" thickBot="1" x14ac:dyDescent="0.3">
      <c r="A96" s="30">
        <v>1</v>
      </c>
      <c r="B96" s="31">
        <v>5</v>
      </c>
      <c r="C96" s="71" t="s">
        <v>25</v>
      </c>
      <c r="D96" s="72"/>
      <c r="E96" s="32"/>
      <c r="F96" s="33">
        <f>F86+F95</f>
        <v>1295</v>
      </c>
      <c r="G96" s="33">
        <f>G86+G95</f>
        <v>55</v>
      </c>
      <c r="H96" s="33">
        <f>H86+H95</f>
        <v>82</v>
      </c>
      <c r="I96" s="33">
        <f>I86+I95</f>
        <v>177</v>
      </c>
      <c r="J96" s="33">
        <f>J86+J95</f>
        <v>1680</v>
      </c>
      <c r="K96" s="33"/>
      <c r="L96" s="33">
        <f>L86+L95</f>
        <v>244</v>
      </c>
    </row>
    <row r="97" spans="1:12" s="20" customFormat="1" x14ac:dyDescent="0.3">
      <c r="A97" s="16">
        <v>2</v>
      </c>
      <c r="B97" s="17">
        <v>1</v>
      </c>
      <c r="C97" s="17" t="s">
        <v>1</v>
      </c>
      <c r="D97" s="18" t="s">
        <v>3</v>
      </c>
      <c r="E97" s="18" t="s">
        <v>38</v>
      </c>
      <c r="F97" s="19">
        <v>15</v>
      </c>
      <c r="G97" s="19">
        <v>2</v>
      </c>
      <c r="H97" s="19">
        <v>1</v>
      </c>
      <c r="I97" s="19">
        <v>9</v>
      </c>
      <c r="J97" s="19">
        <v>49</v>
      </c>
      <c r="K97" s="64">
        <v>13026</v>
      </c>
      <c r="L97" s="35"/>
    </row>
    <row r="98" spans="1:12" s="20" customFormat="1" x14ac:dyDescent="0.3">
      <c r="A98" s="21"/>
      <c r="B98" s="22"/>
      <c r="C98" s="22"/>
      <c r="D98" s="23" t="s">
        <v>22</v>
      </c>
      <c r="E98" s="23"/>
      <c r="F98" s="24"/>
      <c r="G98" s="24"/>
      <c r="H98" s="24"/>
      <c r="I98" s="24"/>
      <c r="J98" s="24"/>
      <c r="K98" s="36"/>
      <c r="L98" s="37"/>
    </row>
    <row r="99" spans="1:12" s="20" customFormat="1" x14ac:dyDescent="0.3">
      <c r="A99" s="25"/>
      <c r="B99" s="26"/>
      <c r="C99" s="26"/>
      <c r="D99" s="27" t="s">
        <v>6</v>
      </c>
      <c r="E99" s="27" t="s">
        <v>112</v>
      </c>
      <c r="F99" s="28">
        <v>100</v>
      </c>
      <c r="G99" s="28">
        <v>16</v>
      </c>
      <c r="H99" s="28">
        <v>49</v>
      </c>
      <c r="I99" s="28">
        <v>5</v>
      </c>
      <c r="J99" s="28">
        <v>520</v>
      </c>
      <c r="K99" s="38" t="s">
        <v>113</v>
      </c>
      <c r="L99" s="39"/>
    </row>
    <row r="100" spans="1:12" s="20" customFormat="1" x14ac:dyDescent="0.3">
      <c r="A100" s="25"/>
      <c r="B100" s="26"/>
      <c r="C100" s="26"/>
      <c r="D100" s="27" t="s">
        <v>13</v>
      </c>
      <c r="E100" s="27" t="s">
        <v>14</v>
      </c>
      <c r="F100" s="28">
        <v>150</v>
      </c>
      <c r="G100" s="28">
        <v>5</v>
      </c>
      <c r="H100" s="28">
        <v>5</v>
      </c>
      <c r="I100" s="28">
        <v>21</v>
      </c>
      <c r="J100" s="28">
        <v>150</v>
      </c>
      <c r="K100" s="38" t="s">
        <v>106</v>
      </c>
      <c r="L100" s="39"/>
    </row>
    <row r="101" spans="1:12" s="20" customFormat="1" x14ac:dyDescent="0.3">
      <c r="A101" s="25"/>
      <c r="B101" s="26"/>
      <c r="C101" s="26"/>
      <c r="D101" s="27" t="s">
        <v>21</v>
      </c>
      <c r="E101" s="27" t="s">
        <v>114</v>
      </c>
      <c r="F101" s="28">
        <v>215</v>
      </c>
      <c r="G101" s="28"/>
      <c r="H101" s="28"/>
      <c r="I101" s="28">
        <v>15</v>
      </c>
      <c r="J101" s="28">
        <v>63</v>
      </c>
      <c r="K101" s="64">
        <v>13022</v>
      </c>
      <c r="L101" s="39"/>
    </row>
    <row r="102" spans="1:12" s="20" customFormat="1" x14ac:dyDescent="0.3">
      <c r="A102" s="25"/>
      <c r="B102" s="26"/>
      <c r="C102" s="26"/>
      <c r="D102" s="27" t="s">
        <v>26</v>
      </c>
      <c r="E102" s="27"/>
      <c r="F102" s="28"/>
      <c r="G102" s="28"/>
      <c r="H102" s="28"/>
      <c r="I102" s="28"/>
      <c r="J102" s="28"/>
      <c r="K102" s="38"/>
      <c r="L102" s="39"/>
    </row>
    <row r="103" spans="1:12" s="20" customFormat="1" x14ac:dyDescent="0.3">
      <c r="A103" s="25"/>
      <c r="B103" s="26"/>
      <c r="C103" s="26"/>
      <c r="D103" s="27" t="s">
        <v>27</v>
      </c>
      <c r="E103" s="66" t="s">
        <v>127</v>
      </c>
      <c r="F103" s="28">
        <v>20</v>
      </c>
      <c r="G103" s="60" t="s">
        <v>40</v>
      </c>
      <c r="H103" s="60"/>
      <c r="I103" s="60" t="s">
        <v>53</v>
      </c>
      <c r="J103" s="60" t="s">
        <v>54</v>
      </c>
      <c r="K103" s="60" t="s">
        <v>55</v>
      </c>
      <c r="L103" s="39"/>
    </row>
    <row r="104" spans="1:12" s="6" customFormat="1" ht="15" thickBot="1" x14ac:dyDescent="0.35">
      <c r="A104" s="7"/>
      <c r="B104" s="8"/>
      <c r="C104" s="13"/>
      <c r="D104" s="29" t="s">
        <v>24</v>
      </c>
      <c r="E104" s="9"/>
      <c r="F104" s="14">
        <f>F97+F98+F99+F100+F101+F102+F103</f>
        <v>500</v>
      </c>
      <c r="G104" s="10">
        <f>G97+G98+G99+G100+G101+G102+G103</f>
        <v>25</v>
      </c>
      <c r="H104" s="10">
        <f>H97+H98+H99+H100+H101+H102+H103</f>
        <v>55</v>
      </c>
      <c r="I104" s="10">
        <f>I97+I98+I99+I100+I101+I102+I103</f>
        <v>60</v>
      </c>
      <c r="J104" s="10">
        <f>J97+J98+J99+J100+J101+J102+J103</f>
        <v>829</v>
      </c>
      <c r="K104" s="15"/>
      <c r="L104" s="11">
        <v>105</v>
      </c>
    </row>
    <row r="105" spans="1:12" s="20" customFormat="1" x14ac:dyDescent="0.3">
      <c r="A105" s="22">
        <v>2</v>
      </c>
      <c r="B105" s="22">
        <v>1</v>
      </c>
      <c r="C105" s="22" t="s">
        <v>2</v>
      </c>
      <c r="D105" s="27" t="s">
        <v>3</v>
      </c>
      <c r="E105" s="23" t="s">
        <v>133</v>
      </c>
      <c r="F105" s="24">
        <v>60</v>
      </c>
      <c r="G105" s="24">
        <v>3</v>
      </c>
      <c r="H105" s="24">
        <v>15</v>
      </c>
      <c r="I105" s="24">
        <v>20</v>
      </c>
      <c r="J105" s="24">
        <v>226</v>
      </c>
      <c r="K105" s="40" t="s">
        <v>115</v>
      </c>
      <c r="L105" s="37"/>
    </row>
    <row r="106" spans="1:12" s="20" customFormat="1" x14ac:dyDescent="0.3">
      <c r="A106" s="22"/>
      <c r="B106" s="22"/>
      <c r="C106" s="22"/>
      <c r="D106" s="27" t="s">
        <v>22</v>
      </c>
      <c r="E106" s="23"/>
      <c r="F106" s="24"/>
      <c r="G106" s="24"/>
      <c r="H106" s="24"/>
      <c r="I106" s="24"/>
      <c r="J106" s="24"/>
      <c r="K106" s="40"/>
      <c r="L106" s="37"/>
    </row>
    <row r="107" spans="1:12" s="20" customFormat="1" x14ac:dyDescent="0.3">
      <c r="A107" s="26"/>
      <c r="B107" s="26"/>
      <c r="C107" s="26"/>
      <c r="D107" s="27" t="s">
        <v>5</v>
      </c>
      <c r="E107" s="27" t="s">
        <v>134</v>
      </c>
      <c r="F107" s="28">
        <v>265</v>
      </c>
      <c r="G107" s="28">
        <v>3</v>
      </c>
      <c r="H107" s="28">
        <v>8</v>
      </c>
      <c r="I107" s="28">
        <v>10</v>
      </c>
      <c r="J107" s="28">
        <v>134</v>
      </c>
      <c r="K107" s="64">
        <v>13228</v>
      </c>
      <c r="L107" s="39"/>
    </row>
    <row r="108" spans="1:12" s="20" customFormat="1" x14ac:dyDescent="0.3">
      <c r="A108" s="26"/>
      <c r="B108" s="26"/>
      <c r="C108" s="26"/>
      <c r="D108" s="27" t="s">
        <v>6</v>
      </c>
      <c r="E108" s="27" t="s">
        <v>125</v>
      </c>
      <c r="F108" s="28">
        <v>100</v>
      </c>
      <c r="G108" s="28">
        <v>13</v>
      </c>
      <c r="H108" s="28">
        <v>26</v>
      </c>
      <c r="I108" s="28">
        <v>14</v>
      </c>
      <c r="J108" s="28">
        <v>335</v>
      </c>
      <c r="K108" s="38" t="s">
        <v>116</v>
      </c>
      <c r="L108" s="39"/>
    </row>
    <row r="109" spans="1:12" s="20" customFormat="1" x14ac:dyDescent="0.3">
      <c r="A109" s="26"/>
      <c r="B109" s="26"/>
      <c r="C109" s="26"/>
      <c r="D109" s="27" t="s">
        <v>13</v>
      </c>
      <c r="E109" s="27" t="s">
        <v>29</v>
      </c>
      <c r="F109" s="28">
        <v>150</v>
      </c>
      <c r="G109" s="28">
        <v>6</v>
      </c>
      <c r="H109" s="28">
        <v>5</v>
      </c>
      <c r="I109" s="28">
        <v>36</v>
      </c>
      <c r="J109" s="28">
        <v>210</v>
      </c>
      <c r="K109" s="64">
        <v>13158</v>
      </c>
      <c r="L109" s="39"/>
    </row>
    <row r="110" spans="1:12" s="20" customFormat="1" x14ac:dyDescent="0.3">
      <c r="A110" s="26"/>
      <c r="B110" s="26"/>
      <c r="C110" s="26"/>
      <c r="D110" s="27" t="s">
        <v>4</v>
      </c>
      <c r="E110" s="27" t="s">
        <v>130</v>
      </c>
      <c r="F110" s="28">
        <v>200</v>
      </c>
      <c r="G110" s="28"/>
      <c r="H110" s="28"/>
      <c r="I110" s="28">
        <v>20</v>
      </c>
      <c r="J110" s="28">
        <v>80</v>
      </c>
      <c r="K110" s="64">
        <v>13015</v>
      </c>
      <c r="L110" s="39"/>
    </row>
    <row r="111" spans="1:12" s="20" customFormat="1" x14ac:dyDescent="0.3">
      <c r="A111" s="26"/>
      <c r="B111" s="26"/>
      <c r="C111" s="26"/>
      <c r="D111" s="27" t="s">
        <v>26</v>
      </c>
      <c r="E111" s="27" t="s">
        <v>12</v>
      </c>
      <c r="F111" s="28">
        <v>30</v>
      </c>
      <c r="G111" s="60" t="s">
        <v>40</v>
      </c>
      <c r="H111" s="60"/>
      <c r="I111" s="60" t="s">
        <v>53</v>
      </c>
      <c r="J111" s="60" t="s">
        <v>71</v>
      </c>
      <c r="K111" s="60" t="s">
        <v>78</v>
      </c>
      <c r="L111" s="39"/>
    </row>
    <row r="112" spans="1:12" s="20" customFormat="1" x14ac:dyDescent="0.3">
      <c r="A112" s="26"/>
      <c r="B112" s="26"/>
      <c r="C112" s="26"/>
      <c r="D112" s="27" t="s">
        <v>26</v>
      </c>
      <c r="E112" s="27"/>
      <c r="F112" s="28"/>
      <c r="G112" s="28"/>
      <c r="H112" s="28"/>
      <c r="I112" s="28"/>
      <c r="J112" s="28"/>
      <c r="K112" s="38"/>
      <c r="L112" s="39"/>
    </row>
    <row r="113" spans="1:12" s="6" customFormat="1" ht="15" thickBot="1" x14ac:dyDescent="0.35">
      <c r="A113" s="7"/>
      <c r="B113" s="8"/>
      <c r="C113" s="13"/>
      <c r="D113" s="29" t="s">
        <v>24</v>
      </c>
      <c r="E113" s="9"/>
      <c r="F113" s="14">
        <f>F105+F106+F107+F108+F109+F110+F111+F112</f>
        <v>805</v>
      </c>
      <c r="G113" s="10">
        <f>G105+G106+G107+G108+G109+G110+G111+G112</f>
        <v>27</v>
      </c>
      <c r="H113" s="10">
        <f>H105+H106+H107+H108+H109+H110+H111+H112</f>
        <v>54</v>
      </c>
      <c r="I113" s="10">
        <f>I105+I106+I107+I108+I109+I110+I111+I112</f>
        <v>110</v>
      </c>
      <c r="J113" s="10">
        <f>J105+J106+J107+J108+J109+J110+J111+J112</f>
        <v>1037</v>
      </c>
      <c r="K113" s="15"/>
      <c r="L113" s="11">
        <v>139</v>
      </c>
    </row>
    <row r="114" spans="1:12" s="12" customFormat="1" ht="15" thickBot="1" x14ac:dyDescent="0.3">
      <c r="A114" s="30">
        <v>2</v>
      </c>
      <c r="B114" s="31">
        <v>1</v>
      </c>
      <c r="C114" s="71" t="s">
        <v>25</v>
      </c>
      <c r="D114" s="72"/>
      <c r="E114" s="32"/>
      <c r="F114" s="33">
        <f>F104+F113</f>
        <v>1305</v>
      </c>
      <c r="G114" s="33">
        <f>G104+G113</f>
        <v>52</v>
      </c>
      <c r="H114" s="33">
        <f>H104+H113</f>
        <v>109</v>
      </c>
      <c r="I114" s="33">
        <f>I104+I113</f>
        <v>170</v>
      </c>
      <c r="J114" s="33">
        <f>J104+J113</f>
        <v>1866</v>
      </c>
      <c r="K114" s="33"/>
      <c r="L114" s="33">
        <f>L104+L113</f>
        <v>244</v>
      </c>
    </row>
    <row r="115" spans="1:12" s="20" customFormat="1" x14ac:dyDescent="0.3">
      <c r="A115" s="16">
        <v>2</v>
      </c>
      <c r="B115" s="17">
        <v>2</v>
      </c>
      <c r="C115" s="17" t="s">
        <v>1</v>
      </c>
      <c r="D115" s="18" t="s">
        <v>3</v>
      </c>
      <c r="E115" s="23" t="s">
        <v>28</v>
      </c>
      <c r="F115" s="24">
        <v>125</v>
      </c>
      <c r="G115" s="24">
        <v>6</v>
      </c>
      <c r="H115" s="24">
        <v>4</v>
      </c>
      <c r="I115" s="24">
        <v>4</v>
      </c>
      <c r="J115" s="24">
        <v>85</v>
      </c>
      <c r="K115" s="40"/>
      <c r="L115" s="35"/>
    </row>
    <row r="116" spans="1:12" s="20" customFormat="1" x14ac:dyDescent="0.3">
      <c r="A116" s="21"/>
      <c r="B116" s="22"/>
      <c r="C116" s="22"/>
      <c r="D116" s="23" t="s">
        <v>22</v>
      </c>
      <c r="E116" s="23"/>
      <c r="F116" s="24"/>
      <c r="G116" s="24"/>
      <c r="H116" s="24"/>
      <c r="I116" s="24"/>
      <c r="J116" s="24"/>
      <c r="K116" s="36"/>
      <c r="L116" s="37"/>
    </row>
    <row r="117" spans="1:12" s="20" customFormat="1" x14ac:dyDescent="0.3">
      <c r="A117" s="25"/>
      <c r="B117" s="26"/>
      <c r="C117" s="26"/>
      <c r="D117" s="27" t="s">
        <v>6</v>
      </c>
      <c r="E117" s="27"/>
      <c r="F117" s="28"/>
      <c r="G117" s="28"/>
      <c r="H117" s="28"/>
      <c r="I117" s="28"/>
      <c r="J117" s="28"/>
      <c r="K117" s="38"/>
      <c r="L117" s="39"/>
    </row>
    <row r="118" spans="1:12" s="20" customFormat="1" x14ac:dyDescent="0.3">
      <c r="A118" s="25"/>
      <c r="B118" s="26"/>
      <c r="C118" s="26"/>
      <c r="D118" s="27" t="s">
        <v>13</v>
      </c>
      <c r="E118" s="27" t="s">
        <v>117</v>
      </c>
      <c r="F118" s="28">
        <v>208</v>
      </c>
      <c r="G118" s="28">
        <v>8</v>
      </c>
      <c r="H118" s="28">
        <v>11</v>
      </c>
      <c r="I118" s="28">
        <v>37</v>
      </c>
      <c r="J118" s="28">
        <v>137</v>
      </c>
      <c r="K118" s="38">
        <v>99</v>
      </c>
      <c r="L118" s="39"/>
    </row>
    <row r="119" spans="1:12" s="20" customFormat="1" x14ac:dyDescent="0.3">
      <c r="A119" s="25"/>
      <c r="B119" s="26"/>
      <c r="C119" s="26"/>
      <c r="D119" s="27" t="s">
        <v>21</v>
      </c>
      <c r="E119" s="27" t="s">
        <v>111</v>
      </c>
      <c r="F119" s="28">
        <v>200</v>
      </c>
      <c r="G119" s="28">
        <v>4</v>
      </c>
      <c r="H119" s="28">
        <v>3</v>
      </c>
      <c r="I119" s="28">
        <v>25</v>
      </c>
      <c r="J119" s="28">
        <v>146</v>
      </c>
      <c r="K119" s="64">
        <v>13030</v>
      </c>
      <c r="L119" s="39"/>
    </row>
    <row r="120" spans="1:12" s="20" customFormat="1" x14ac:dyDescent="0.3">
      <c r="A120" s="25"/>
      <c r="B120" s="26"/>
      <c r="C120" s="26"/>
      <c r="D120" s="27" t="s">
        <v>26</v>
      </c>
      <c r="E120" s="27" t="s">
        <v>12</v>
      </c>
      <c r="F120" s="28">
        <v>20</v>
      </c>
      <c r="G120" s="60" t="s">
        <v>84</v>
      </c>
      <c r="H120" s="60"/>
      <c r="I120" s="60" t="s">
        <v>85</v>
      </c>
      <c r="J120" s="60" t="s">
        <v>86</v>
      </c>
      <c r="K120" s="60" t="s">
        <v>78</v>
      </c>
      <c r="L120" s="39"/>
    </row>
    <row r="121" spans="1:12" s="20" customFormat="1" x14ac:dyDescent="0.3">
      <c r="A121" s="25"/>
      <c r="B121" s="26"/>
      <c r="C121" s="26"/>
      <c r="D121" s="27" t="s">
        <v>27</v>
      </c>
      <c r="E121" s="66" t="s">
        <v>127</v>
      </c>
      <c r="F121" s="28">
        <v>20</v>
      </c>
      <c r="G121" s="60" t="s">
        <v>40</v>
      </c>
      <c r="H121" s="60"/>
      <c r="I121" s="60" t="s">
        <v>53</v>
      </c>
      <c r="J121" s="60" t="s">
        <v>54</v>
      </c>
      <c r="K121" s="60" t="s">
        <v>55</v>
      </c>
      <c r="L121" s="39"/>
    </row>
    <row r="122" spans="1:12" s="6" customFormat="1" ht="15" thickBot="1" x14ac:dyDescent="0.35">
      <c r="A122" s="7"/>
      <c r="B122" s="8"/>
      <c r="C122" s="13"/>
      <c r="D122" s="29" t="s">
        <v>24</v>
      </c>
      <c r="E122" s="9"/>
      <c r="F122" s="14">
        <f>F115+F116+F117+F118+F119+F120+F121</f>
        <v>573</v>
      </c>
      <c r="G122" s="10">
        <f>G115+G116+G117+G118+G119+G120+G121</f>
        <v>21</v>
      </c>
      <c r="H122" s="10">
        <f>H115+H116+H117+H118+H119+H120+H121</f>
        <v>18</v>
      </c>
      <c r="I122" s="10">
        <f>I115+I116+I117+I118+I119+I120+I121</f>
        <v>83</v>
      </c>
      <c r="J122" s="10">
        <f>J115+J116+J117+J118+J119+J120+J121</f>
        <v>450</v>
      </c>
      <c r="K122" s="15"/>
      <c r="L122" s="11">
        <v>105</v>
      </c>
    </row>
    <row r="123" spans="1:12" s="20" customFormat="1" x14ac:dyDescent="0.3">
      <c r="A123" s="22">
        <v>2</v>
      </c>
      <c r="B123" s="22">
        <v>2</v>
      </c>
      <c r="C123" s="22" t="s">
        <v>2</v>
      </c>
      <c r="D123" s="27" t="s">
        <v>3</v>
      </c>
      <c r="E123" s="23"/>
      <c r="F123" s="24"/>
      <c r="G123" s="24"/>
      <c r="H123" s="24"/>
      <c r="I123" s="24"/>
      <c r="J123" s="24"/>
      <c r="K123" s="40"/>
      <c r="L123" s="37"/>
    </row>
    <row r="124" spans="1:12" s="20" customFormat="1" x14ac:dyDescent="0.3">
      <c r="A124" s="22"/>
      <c r="B124" s="22"/>
      <c r="C124" s="22"/>
      <c r="D124" s="27" t="s">
        <v>22</v>
      </c>
      <c r="E124" s="23"/>
      <c r="F124" s="24"/>
      <c r="G124" s="24"/>
      <c r="H124" s="24"/>
      <c r="I124" s="24"/>
      <c r="J124" s="24"/>
      <c r="K124" s="40"/>
      <c r="L124" s="37"/>
    </row>
    <row r="125" spans="1:12" s="20" customFormat="1" x14ac:dyDescent="0.3">
      <c r="A125" s="26"/>
      <c r="B125" s="26"/>
      <c r="C125" s="26"/>
      <c r="D125" s="27" t="s">
        <v>5</v>
      </c>
      <c r="E125" s="27" t="s">
        <v>131</v>
      </c>
      <c r="F125" s="28">
        <v>265</v>
      </c>
      <c r="G125" s="28">
        <v>3</v>
      </c>
      <c r="H125" s="28">
        <v>8</v>
      </c>
      <c r="I125" s="28">
        <v>14</v>
      </c>
      <c r="J125" s="28">
        <v>151</v>
      </c>
      <c r="K125" s="64">
        <v>13212</v>
      </c>
      <c r="L125" s="39"/>
    </row>
    <row r="126" spans="1:12" s="20" customFormat="1" x14ac:dyDescent="0.3">
      <c r="A126" s="26"/>
      <c r="B126" s="26"/>
      <c r="C126" s="26"/>
      <c r="D126" s="27" t="s">
        <v>6</v>
      </c>
      <c r="E126" s="27" t="s">
        <v>36</v>
      </c>
      <c r="F126" s="28">
        <v>100</v>
      </c>
      <c r="G126" s="28">
        <v>16</v>
      </c>
      <c r="H126" s="28">
        <v>13</v>
      </c>
      <c r="I126" s="28">
        <v>14</v>
      </c>
      <c r="J126" s="28">
        <v>230</v>
      </c>
      <c r="K126" s="64">
        <v>13090</v>
      </c>
      <c r="L126" s="39"/>
    </row>
    <row r="127" spans="1:12" s="20" customFormat="1" x14ac:dyDescent="0.3">
      <c r="A127" s="26"/>
      <c r="B127" s="26"/>
      <c r="C127" s="26"/>
      <c r="D127" s="27" t="s">
        <v>13</v>
      </c>
      <c r="E127" s="27" t="s">
        <v>31</v>
      </c>
      <c r="F127" s="28">
        <v>150</v>
      </c>
      <c r="G127" s="28">
        <v>3</v>
      </c>
      <c r="H127" s="28">
        <v>6</v>
      </c>
      <c r="I127" s="28">
        <v>22</v>
      </c>
      <c r="J127" s="28">
        <v>152</v>
      </c>
      <c r="K127" s="64">
        <v>13170</v>
      </c>
      <c r="L127" s="39"/>
    </row>
    <row r="128" spans="1:12" s="20" customFormat="1" x14ac:dyDescent="0.3">
      <c r="A128" s="26"/>
      <c r="B128" s="26"/>
      <c r="C128" s="26"/>
      <c r="D128" s="27" t="s">
        <v>4</v>
      </c>
      <c r="E128" s="27" t="s">
        <v>30</v>
      </c>
      <c r="F128" s="28">
        <v>200</v>
      </c>
      <c r="G128" s="28"/>
      <c r="H128" s="28"/>
      <c r="I128" s="28">
        <v>26</v>
      </c>
      <c r="J128" s="28">
        <v>108</v>
      </c>
      <c r="K128" s="38" t="s">
        <v>118</v>
      </c>
      <c r="L128" s="39"/>
    </row>
    <row r="129" spans="1:12" s="20" customFormat="1" x14ac:dyDescent="0.3">
      <c r="A129" s="26"/>
      <c r="B129" s="26"/>
      <c r="C129" s="26"/>
      <c r="D129" s="27" t="s">
        <v>26</v>
      </c>
      <c r="E129" s="27" t="s">
        <v>12</v>
      </c>
      <c r="F129" s="28">
        <v>30</v>
      </c>
      <c r="G129" s="60" t="s">
        <v>40</v>
      </c>
      <c r="H129" s="60"/>
      <c r="I129" s="60" t="s">
        <v>53</v>
      </c>
      <c r="J129" s="60" t="s">
        <v>71</v>
      </c>
      <c r="K129" s="60" t="s">
        <v>78</v>
      </c>
      <c r="L129" s="39"/>
    </row>
    <row r="130" spans="1:12" s="20" customFormat="1" x14ac:dyDescent="0.3">
      <c r="A130" s="26"/>
      <c r="B130" s="26"/>
      <c r="C130" s="26"/>
      <c r="D130" s="27" t="s">
        <v>26</v>
      </c>
      <c r="E130" s="66" t="s">
        <v>127</v>
      </c>
      <c r="F130" s="28">
        <v>30</v>
      </c>
      <c r="G130" s="60" t="s">
        <v>40</v>
      </c>
      <c r="H130" s="60"/>
      <c r="I130" s="60" t="s">
        <v>43</v>
      </c>
      <c r="J130" s="60" t="s">
        <v>79</v>
      </c>
      <c r="K130" s="60" t="s">
        <v>55</v>
      </c>
      <c r="L130" s="39"/>
    </row>
    <row r="131" spans="1:12" s="6" customFormat="1" ht="15" thickBot="1" x14ac:dyDescent="0.35">
      <c r="A131" s="7"/>
      <c r="B131" s="8"/>
      <c r="C131" s="13"/>
      <c r="D131" s="29" t="s">
        <v>24</v>
      </c>
      <c r="E131" s="9"/>
      <c r="F131" s="14">
        <f>F123+F124+F125+F126+F127+F128+F129+F130</f>
        <v>775</v>
      </c>
      <c r="G131" s="10">
        <f>G123+G124+G125+G126+G127+G128+G129+G130</f>
        <v>26</v>
      </c>
      <c r="H131" s="10">
        <f>H123+H124+H125+H126+H127+H128+H129+H130</f>
        <v>27</v>
      </c>
      <c r="I131" s="10">
        <f>I123+I124+I125+I126+I127+I128+I129+I130</f>
        <v>100</v>
      </c>
      <c r="J131" s="10">
        <f>J123+J124+J125+J126+J127+J128+J129+J130</f>
        <v>764</v>
      </c>
      <c r="K131" s="15"/>
      <c r="L131" s="11">
        <v>139</v>
      </c>
    </row>
    <row r="132" spans="1:12" s="12" customFormat="1" ht="15" thickBot="1" x14ac:dyDescent="0.3">
      <c r="A132" s="30">
        <v>2</v>
      </c>
      <c r="B132" s="31">
        <v>2</v>
      </c>
      <c r="C132" s="71" t="s">
        <v>25</v>
      </c>
      <c r="D132" s="72"/>
      <c r="E132" s="32"/>
      <c r="F132" s="33">
        <f>F122+F131</f>
        <v>1348</v>
      </c>
      <c r="G132" s="33">
        <f>G122+G131</f>
        <v>47</v>
      </c>
      <c r="H132" s="33">
        <f>H122+H131</f>
        <v>45</v>
      </c>
      <c r="I132" s="33">
        <f>I122+I131</f>
        <v>183</v>
      </c>
      <c r="J132" s="33">
        <f>J122+J131</f>
        <v>1214</v>
      </c>
      <c r="K132" s="33"/>
      <c r="L132" s="33">
        <f>L122+L131</f>
        <v>244</v>
      </c>
    </row>
    <row r="133" spans="1:12" s="20" customFormat="1" x14ac:dyDescent="0.3">
      <c r="A133" s="16">
        <v>2</v>
      </c>
      <c r="B133" s="17">
        <v>3</v>
      </c>
      <c r="C133" s="17" t="s">
        <v>1</v>
      </c>
      <c r="D133" s="18" t="s">
        <v>3</v>
      </c>
      <c r="E133" s="18"/>
      <c r="F133" s="19"/>
      <c r="G133" s="19"/>
      <c r="H133" s="19"/>
      <c r="I133" s="19"/>
      <c r="J133" s="19"/>
      <c r="K133" s="34"/>
      <c r="L133" s="35"/>
    </row>
    <row r="134" spans="1:12" s="20" customFormat="1" x14ac:dyDescent="0.3">
      <c r="A134" s="21"/>
      <c r="B134" s="22"/>
      <c r="C134" s="22"/>
      <c r="D134" s="23" t="s">
        <v>22</v>
      </c>
      <c r="E134" s="23"/>
      <c r="F134" s="24"/>
      <c r="G134" s="24"/>
      <c r="H134" s="24"/>
      <c r="I134" s="24"/>
      <c r="J134" s="24"/>
      <c r="K134" s="36"/>
      <c r="L134" s="37"/>
    </row>
    <row r="135" spans="1:12" s="20" customFormat="1" x14ac:dyDescent="0.3">
      <c r="A135" s="25"/>
      <c r="B135" s="26"/>
      <c r="C135" s="26"/>
      <c r="D135" s="27" t="s">
        <v>6</v>
      </c>
      <c r="E135" s="27" t="s">
        <v>129</v>
      </c>
      <c r="F135" s="28">
        <v>260</v>
      </c>
      <c r="G135" s="28">
        <v>23</v>
      </c>
      <c r="H135" s="28">
        <v>52</v>
      </c>
      <c r="I135" s="28">
        <v>48</v>
      </c>
      <c r="J135" s="28">
        <v>751</v>
      </c>
      <c r="K135" s="38" t="s">
        <v>107</v>
      </c>
      <c r="L135" s="39"/>
    </row>
    <row r="136" spans="1:12" s="20" customFormat="1" x14ac:dyDescent="0.3">
      <c r="A136" s="25"/>
      <c r="B136" s="26"/>
      <c r="C136" s="26"/>
      <c r="D136" s="27" t="s">
        <v>13</v>
      </c>
      <c r="E136" s="27"/>
      <c r="F136" s="28"/>
      <c r="G136" s="28"/>
      <c r="H136" s="28"/>
      <c r="I136" s="28"/>
      <c r="J136" s="28"/>
      <c r="K136" s="38"/>
      <c r="L136" s="39"/>
    </row>
    <row r="137" spans="1:12" s="20" customFormat="1" x14ac:dyDescent="0.3">
      <c r="A137" s="25"/>
      <c r="B137" s="26"/>
      <c r="C137" s="26"/>
      <c r="D137" s="27" t="s">
        <v>21</v>
      </c>
      <c r="E137" s="27" t="s">
        <v>104</v>
      </c>
      <c r="F137" s="28">
        <v>200</v>
      </c>
      <c r="G137" s="28"/>
      <c r="H137" s="28"/>
      <c r="I137" s="28">
        <v>18</v>
      </c>
      <c r="J137" s="28">
        <v>72</v>
      </c>
      <c r="K137" s="64">
        <v>13037</v>
      </c>
      <c r="L137" s="39"/>
    </row>
    <row r="138" spans="1:12" s="20" customFormat="1" x14ac:dyDescent="0.3">
      <c r="A138" s="25"/>
      <c r="B138" s="26"/>
      <c r="C138" s="26"/>
      <c r="D138" s="27" t="s">
        <v>26</v>
      </c>
      <c r="E138" s="27" t="s">
        <v>12</v>
      </c>
      <c r="F138" s="28">
        <v>20</v>
      </c>
      <c r="G138" s="60" t="s">
        <v>84</v>
      </c>
      <c r="H138" s="60"/>
      <c r="I138" s="60" t="s">
        <v>85</v>
      </c>
      <c r="J138" s="60" t="s">
        <v>86</v>
      </c>
      <c r="K138" s="60" t="s">
        <v>78</v>
      </c>
      <c r="L138" s="39"/>
    </row>
    <row r="139" spans="1:12" s="20" customFormat="1" x14ac:dyDescent="0.3">
      <c r="A139" s="25"/>
      <c r="B139" s="26"/>
      <c r="C139" s="26"/>
      <c r="D139" s="27" t="s">
        <v>27</v>
      </c>
      <c r="E139" s="66" t="s">
        <v>127</v>
      </c>
      <c r="F139" s="28">
        <v>20</v>
      </c>
      <c r="G139" s="60" t="s">
        <v>40</v>
      </c>
      <c r="H139" s="60"/>
      <c r="I139" s="60" t="s">
        <v>53</v>
      </c>
      <c r="J139" s="60" t="s">
        <v>54</v>
      </c>
      <c r="K139" s="60" t="s">
        <v>55</v>
      </c>
      <c r="L139" s="39"/>
    </row>
    <row r="140" spans="1:12" s="6" customFormat="1" ht="15" thickBot="1" x14ac:dyDescent="0.35">
      <c r="A140" s="7"/>
      <c r="B140" s="8"/>
      <c r="C140" s="13"/>
      <c r="D140" s="29" t="s">
        <v>24</v>
      </c>
      <c r="E140" s="9"/>
      <c r="F140" s="14">
        <f>F133+F134+F135+F136+F137+F138+F139</f>
        <v>500</v>
      </c>
      <c r="G140" s="10">
        <f>G133+G134+G135+G136+G137+G138+G139</f>
        <v>26</v>
      </c>
      <c r="H140" s="10">
        <f>H133+H134+H135+H136+H137+H138+H139</f>
        <v>52</v>
      </c>
      <c r="I140" s="10">
        <f>I133+I134+I135+I136+I137+I138+I139</f>
        <v>83</v>
      </c>
      <c r="J140" s="10">
        <f>J133+J134+J135+J136+J137+J138+J139</f>
        <v>905</v>
      </c>
      <c r="K140" s="15"/>
      <c r="L140" s="11">
        <v>105</v>
      </c>
    </row>
    <row r="141" spans="1:12" s="20" customFormat="1" x14ac:dyDescent="0.3">
      <c r="A141" s="22">
        <v>2</v>
      </c>
      <c r="B141" s="22">
        <v>3</v>
      </c>
      <c r="C141" s="22" t="s">
        <v>2</v>
      </c>
      <c r="D141" s="27" t="s">
        <v>3</v>
      </c>
      <c r="E141" s="23"/>
      <c r="F141" s="24"/>
      <c r="G141" s="24"/>
      <c r="H141" s="24"/>
      <c r="I141" s="24"/>
      <c r="J141" s="24"/>
      <c r="K141" s="40"/>
      <c r="L141" s="37"/>
    </row>
    <row r="142" spans="1:12" s="20" customFormat="1" x14ac:dyDescent="0.3">
      <c r="A142" s="22"/>
      <c r="B142" s="22"/>
      <c r="C142" s="22"/>
      <c r="D142" s="27" t="s">
        <v>22</v>
      </c>
      <c r="E142" s="23"/>
      <c r="F142" s="24"/>
      <c r="G142" s="24"/>
      <c r="H142" s="24"/>
      <c r="I142" s="24"/>
      <c r="J142" s="24"/>
      <c r="K142" s="40"/>
      <c r="L142" s="37"/>
    </row>
    <row r="143" spans="1:12" s="20" customFormat="1" x14ac:dyDescent="0.3">
      <c r="A143" s="26"/>
      <c r="B143" s="26"/>
      <c r="C143" s="26"/>
      <c r="D143" s="27" t="s">
        <v>5</v>
      </c>
      <c r="E143" s="27" t="s">
        <v>135</v>
      </c>
      <c r="F143" s="28">
        <v>275</v>
      </c>
      <c r="G143" s="28">
        <v>8</v>
      </c>
      <c r="H143" s="28">
        <v>8</v>
      </c>
      <c r="I143" s="28">
        <v>28</v>
      </c>
      <c r="J143" s="28">
        <v>218</v>
      </c>
      <c r="K143" s="64">
        <v>13042</v>
      </c>
      <c r="L143" s="39"/>
    </row>
    <row r="144" spans="1:12" s="20" customFormat="1" x14ac:dyDescent="0.3">
      <c r="A144" s="26"/>
      <c r="B144" s="26"/>
      <c r="C144" s="26"/>
      <c r="D144" s="27" t="s">
        <v>6</v>
      </c>
      <c r="E144" s="27"/>
      <c r="F144" s="28"/>
      <c r="G144" s="28"/>
      <c r="H144" s="28"/>
      <c r="I144" s="28"/>
      <c r="J144" s="28"/>
      <c r="K144" s="64"/>
      <c r="L144" s="39"/>
    </row>
    <row r="145" spans="1:12" s="20" customFormat="1" x14ac:dyDescent="0.3">
      <c r="A145" s="26"/>
      <c r="B145" s="26"/>
      <c r="C145" s="26"/>
      <c r="D145" s="27" t="s">
        <v>13</v>
      </c>
      <c r="E145" s="27" t="s">
        <v>98</v>
      </c>
      <c r="F145" s="28">
        <v>170</v>
      </c>
      <c r="G145" s="28">
        <v>28</v>
      </c>
      <c r="H145" s="28">
        <v>20</v>
      </c>
      <c r="I145" s="28">
        <v>35</v>
      </c>
      <c r="J145" s="28">
        <v>442</v>
      </c>
      <c r="K145" s="64">
        <v>13144</v>
      </c>
      <c r="L145" s="39"/>
    </row>
    <row r="146" spans="1:12" s="20" customFormat="1" x14ac:dyDescent="0.3">
      <c r="A146" s="26"/>
      <c r="B146" s="26"/>
      <c r="C146" s="26"/>
      <c r="D146" s="27" t="s">
        <v>4</v>
      </c>
      <c r="E146" s="27" t="s">
        <v>108</v>
      </c>
      <c r="F146" s="28">
        <v>235</v>
      </c>
      <c r="G146" s="28"/>
      <c r="H146" s="28"/>
      <c r="I146" s="28">
        <v>15</v>
      </c>
      <c r="J146" s="28">
        <v>68</v>
      </c>
      <c r="K146" s="38" t="s">
        <v>119</v>
      </c>
      <c r="L146" s="39"/>
    </row>
    <row r="147" spans="1:12" s="20" customFormat="1" x14ac:dyDescent="0.3">
      <c r="A147" s="26"/>
      <c r="B147" s="26"/>
      <c r="C147" s="26"/>
      <c r="D147" s="27" t="s">
        <v>26</v>
      </c>
      <c r="E147" s="27" t="s">
        <v>12</v>
      </c>
      <c r="F147" s="28">
        <v>30</v>
      </c>
      <c r="G147" s="60" t="s">
        <v>40</v>
      </c>
      <c r="H147" s="60"/>
      <c r="I147" s="60" t="s">
        <v>53</v>
      </c>
      <c r="J147" s="60" t="s">
        <v>71</v>
      </c>
      <c r="K147" s="60" t="s">
        <v>78</v>
      </c>
      <c r="L147" s="39"/>
    </row>
    <row r="148" spans="1:12" s="20" customFormat="1" x14ac:dyDescent="0.3">
      <c r="A148" s="26"/>
      <c r="B148" s="26"/>
      <c r="C148" s="26"/>
      <c r="D148" s="27" t="s">
        <v>26</v>
      </c>
      <c r="E148" s="66" t="s">
        <v>127</v>
      </c>
      <c r="F148" s="28">
        <v>30</v>
      </c>
      <c r="G148" s="60" t="s">
        <v>40</v>
      </c>
      <c r="H148" s="60"/>
      <c r="I148" s="60" t="s">
        <v>43</v>
      </c>
      <c r="J148" s="60" t="s">
        <v>79</v>
      </c>
      <c r="K148" s="60" t="s">
        <v>55</v>
      </c>
      <c r="L148" s="39"/>
    </row>
    <row r="149" spans="1:12" s="6" customFormat="1" ht="15" thickBot="1" x14ac:dyDescent="0.35">
      <c r="A149" s="7"/>
      <c r="B149" s="8"/>
      <c r="C149" s="13"/>
      <c r="D149" s="29" t="s">
        <v>24</v>
      </c>
      <c r="E149" s="9"/>
      <c r="F149" s="14">
        <f>F141+F142+F143+F144+F145+F146+F147+F148</f>
        <v>740</v>
      </c>
      <c r="G149" s="10">
        <f>G141+G142+G143+G144+G145+G146+G147+G148</f>
        <v>40</v>
      </c>
      <c r="H149" s="10">
        <f>H141+H142+H143+H144+H145+H146+H147+H148</f>
        <v>28</v>
      </c>
      <c r="I149" s="10">
        <f>I141+I142+I143+I144+I145+I146+I147+I148</f>
        <v>102</v>
      </c>
      <c r="J149" s="10">
        <f>J141+J142+J143+J144+J145+J146+J147+J148</f>
        <v>851</v>
      </c>
      <c r="K149" s="15"/>
      <c r="L149" s="11">
        <v>139</v>
      </c>
    </row>
    <row r="150" spans="1:12" s="12" customFormat="1" ht="15" thickBot="1" x14ac:dyDescent="0.3">
      <c r="A150" s="30">
        <v>2</v>
      </c>
      <c r="B150" s="31">
        <v>3</v>
      </c>
      <c r="C150" s="71" t="s">
        <v>25</v>
      </c>
      <c r="D150" s="72"/>
      <c r="E150" s="32"/>
      <c r="F150" s="33">
        <f>F140+F149</f>
        <v>1240</v>
      </c>
      <c r="G150" s="33">
        <f>G140+G149</f>
        <v>66</v>
      </c>
      <c r="H150" s="33">
        <f>H140+H149</f>
        <v>80</v>
      </c>
      <c r="I150" s="33">
        <f>I140+I149</f>
        <v>185</v>
      </c>
      <c r="J150" s="33">
        <f>J140+J149</f>
        <v>1756</v>
      </c>
      <c r="K150" s="33"/>
      <c r="L150" s="33">
        <f>L140+L149</f>
        <v>244</v>
      </c>
    </row>
    <row r="151" spans="1:12" s="20" customFormat="1" x14ac:dyDescent="0.3">
      <c r="A151" s="16">
        <v>2</v>
      </c>
      <c r="B151" s="17">
        <v>4</v>
      </c>
      <c r="C151" s="17" t="s">
        <v>1</v>
      </c>
      <c r="D151" s="18" t="s">
        <v>3</v>
      </c>
      <c r="E151" s="18"/>
      <c r="F151" s="19"/>
      <c r="G151" s="19"/>
      <c r="H151" s="19"/>
      <c r="I151" s="19"/>
      <c r="J151" s="19"/>
      <c r="K151" s="34"/>
      <c r="L151" s="35"/>
    </row>
    <row r="152" spans="1:12" s="20" customFormat="1" x14ac:dyDescent="0.3">
      <c r="A152" s="21"/>
      <c r="B152" s="22"/>
      <c r="C152" s="22"/>
      <c r="D152" s="23" t="s">
        <v>22</v>
      </c>
      <c r="E152" s="23"/>
      <c r="F152" s="24"/>
      <c r="G152" s="24"/>
      <c r="H152" s="24"/>
      <c r="I152" s="24"/>
      <c r="J152" s="24"/>
      <c r="K152" s="36"/>
      <c r="L152" s="37"/>
    </row>
    <row r="153" spans="1:12" s="20" customFormat="1" x14ac:dyDescent="0.3">
      <c r="A153" s="25"/>
      <c r="B153" s="26"/>
      <c r="C153" s="26"/>
      <c r="D153" s="27" t="s">
        <v>6</v>
      </c>
      <c r="E153" s="27" t="s">
        <v>120</v>
      </c>
      <c r="F153" s="28">
        <v>100</v>
      </c>
      <c r="G153" s="28">
        <v>16</v>
      </c>
      <c r="H153" s="28">
        <v>19</v>
      </c>
      <c r="I153" s="28">
        <v>11</v>
      </c>
      <c r="J153" s="28">
        <v>275</v>
      </c>
      <c r="K153" s="64">
        <v>13078</v>
      </c>
      <c r="L153" s="39"/>
    </row>
    <row r="154" spans="1:12" s="20" customFormat="1" x14ac:dyDescent="0.3">
      <c r="A154" s="25"/>
      <c r="B154" s="26"/>
      <c r="C154" s="26"/>
      <c r="D154" s="27" t="s">
        <v>13</v>
      </c>
      <c r="E154" s="27" t="s">
        <v>31</v>
      </c>
      <c r="F154" s="28">
        <v>150</v>
      </c>
      <c r="G154" s="28">
        <v>3</v>
      </c>
      <c r="H154" s="28">
        <v>6</v>
      </c>
      <c r="I154" s="28">
        <v>22</v>
      </c>
      <c r="J154" s="28">
        <v>152</v>
      </c>
      <c r="K154" s="64">
        <v>13170</v>
      </c>
      <c r="L154" s="39"/>
    </row>
    <row r="155" spans="1:12" s="20" customFormat="1" x14ac:dyDescent="0.3">
      <c r="A155" s="25"/>
      <c r="B155" s="26"/>
      <c r="C155" s="26"/>
      <c r="D155" s="27" t="s">
        <v>21</v>
      </c>
      <c r="E155" s="27" t="s">
        <v>136</v>
      </c>
      <c r="F155" s="28">
        <v>200</v>
      </c>
      <c r="G155" s="28"/>
      <c r="H155" s="28"/>
      <c r="I155" s="28">
        <v>24</v>
      </c>
      <c r="J155" s="28">
        <v>102</v>
      </c>
      <c r="K155" s="64">
        <v>13047</v>
      </c>
      <c r="L155" s="39"/>
    </row>
    <row r="156" spans="1:12" s="20" customFormat="1" x14ac:dyDescent="0.3">
      <c r="A156" s="25"/>
      <c r="B156" s="26"/>
      <c r="C156" s="26"/>
      <c r="D156" s="27" t="s">
        <v>26</v>
      </c>
      <c r="E156" s="27" t="s">
        <v>12</v>
      </c>
      <c r="F156" s="28">
        <v>20</v>
      </c>
      <c r="G156" s="60" t="s">
        <v>84</v>
      </c>
      <c r="H156" s="60"/>
      <c r="I156" s="60" t="s">
        <v>85</v>
      </c>
      <c r="J156" s="60" t="s">
        <v>86</v>
      </c>
      <c r="K156" s="60" t="s">
        <v>78</v>
      </c>
      <c r="L156" s="39"/>
    </row>
    <row r="157" spans="1:12" s="20" customFormat="1" x14ac:dyDescent="0.3">
      <c r="A157" s="25"/>
      <c r="B157" s="26"/>
      <c r="C157" s="26"/>
      <c r="D157" s="27" t="s">
        <v>27</v>
      </c>
      <c r="E157" s="66" t="s">
        <v>127</v>
      </c>
      <c r="F157" s="28">
        <v>20</v>
      </c>
      <c r="G157" s="60" t="s">
        <v>40</v>
      </c>
      <c r="H157" s="60"/>
      <c r="I157" s="60" t="s">
        <v>53</v>
      </c>
      <c r="J157" s="60" t="s">
        <v>54</v>
      </c>
      <c r="K157" s="60" t="s">
        <v>55</v>
      </c>
      <c r="L157" s="39"/>
    </row>
    <row r="158" spans="1:12" s="6" customFormat="1" ht="15" thickBot="1" x14ac:dyDescent="0.35">
      <c r="A158" s="7"/>
      <c r="B158" s="8"/>
      <c r="C158" s="13"/>
      <c r="D158" s="29" t="s">
        <v>24</v>
      </c>
      <c r="E158" s="9"/>
      <c r="F158" s="14">
        <f>F151+F152+F153+F154+F155+F156+F157</f>
        <v>490</v>
      </c>
      <c r="G158" s="10">
        <f>G151+G152+G153+G154+G155+G156+G157</f>
        <v>22</v>
      </c>
      <c r="H158" s="10">
        <f>H151+H152+H153+H154+H155+H156+H157</f>
        <v>25</v>
      </c>
      <c r="I158" s="10">
        <f>I151+I152+I153+I154+I155+I156+I157</f>
        <v>74</v>
      </c>
      <c r="J158" s="10">
        <f>J151+J152+J153+J154+J155+J156+J157</f>
        <v>611</v>
      </c>
      <c r="K158" s="15"/>
      <c r="L158" s="11">
        <v>105</v>
      </c>
    </row>
    <row r="159" spans="1:12" s="20" customFormat="1" x14ac:dyDescent="0.3">
      <c r="A159" s="22">
        <v>2</v>
      </c>
      <c r="B159" s="22">
        <v>4</v>
      </c>
      <c r="C159" s="22" t="s">
        <v>2</v>
      </c>
      <c r="D159" s="27" t="s">
        <v>3</v>
      </c>
      <c r="E159" s="23" t="s">
        <v>38</v>
      </c>
      <c r="F159" s="24">
        <v>30</v>
      </c>
      <c r="G159" s="24">
        <v>3</v>
      </c>
      <c r="H159" s="24">
        <v>1</v>
      </c>
      <c r="I159" s="24">
        <v>18</v>
      </c>
      <c r="J159" s="24">
        <v>98</v>
      </c>
      <c r="K159" s="65">
        <v>13026</v>
      </c>
      <c r="L159" s="37"/>
    </row>
    <row r="160" spans="1:12" s="20" customFormat="1" x14ac:dyDescent="0.3">
      <c r="A160" s="22"/>
      <c r="B160" s="22"/>
      <c r="C160" s="22"/>
      <c r="D160" s="27" t="s">
        <v>22</v>
      </c>
      <c r="E160" s="23"/>
      <c r="F160" s="24"/>
      <c r="G160" s="24"/>
      <c r="H160" s="24"/>
      <c r="I160" s="24"/>
      <c r="J160" s="24"/>
      <c r="K160" s="40"/>
      <c r="L160" s="37"/>
    </row>
    <row r="161" spans="1:12" s="20" customFormat="1" x14ac:dyDescent="0.3">
      <c r="A161" s="26"/>
      <c r="B161" s="26"/>
      <c r="C161" s="26"/>
      <c r="D161" s="27" t="s">
        <v>5</v>
      </c>
      <c r="E161" s="27" t="s">
        <v>121</v>
      </c>
      <c r="F161" s="28">
        <v>265</v>
      </c>
      <c r="G161" s="28">
        <v>3</v>
      </c>
      <c r="H161" s="28">
        <v>8</v>
      </c>
      <c r="I161" s="28">
        <v>17</v>
      </c>
      <c r="J161" s="28">
        <v>164</v>
      </c>
      <c r="K161" s="64">
        <v>13214</v>
      </c>
      <c r="L161" s="39"/>
    </row>
    <row r="162" spans="1:12" s="20" customFormat="1" x14ac:dyDescent="0.3">
      <c r="A162" s="26"/>
      <c r="B162" s="26"/>
      <c r="C162" s="26"/>
      <c r="D162" s="27" t="s">
        <v>6</v>
      </c>
      <c r="E162" s="27" t="s">
        <v>102</v>
      </c>
      <c r="F162" s="28">
        <v>100</v>
      </c>
      <c r="G162" s="28">
        <v>26</v>
      </c>
      <c r="H162" s="28">
        <v>26</v>
      </c>
      <c r="I162" s="28"/>
      <c r="J162" s="28">
        <v>343</v>
      </c>
      <c r="K162" s="64">
        <v>13041</v>
      </c>
      <c r="L162" s="39"/>
    </row>
    <row r="163" spans="1:12" s="20" customFormat="1" x14ac:dyDescent="0.3">
      <c r="A163" s="26"/>
      <c r="B163" s="26"/>
      <c r="C163" s="26"/>
      <c r="D163" s="27" t="s">
        <v>13</v>
      </c>
      <c r="E163" s="27" t="s">
        <v>33</v>
      </c>
      <c r="F163" s="28">
        <v>150</v>
      </c>
      <c r="G163" s="28">
        <v>4</v>
      </c>
      <c r="H163" s="28">
        <v>5</v>
      </c>
      <c r="I163" s="28">
        <v>40</v>
      </c>
      <c r="J163" s="28">
        <v>219</v>
      </c>
      <c r="K163" s="64">
        <v>13161</v>
      </c>
      <c r="L163" s="39"/>
    </row>
    <row r="164" spans="1:12" s="20" customFormat="1" x14ac:dyDescent="0.3">
      <c r="A164" s="26"/>
      <c r="B164" s="26"/>
      <c r="C164" s="26"/>
      <c r="D164" s="27" t="s">
        <v>4</v>
      </c>
      <c r="E164" s="27" t="s">
        <v>132</v>
      </c>
      <c r="F164" s="28">
        <v>200</v>
      </c>
      <c r="G164" s="28">
        <v>1</v>
      </c>
      <c r="H164" s="28"/>
      <c r="I164" s="28">
        <v>30</v>
      </c>
      <c r="J164" s="28">
        <v>126</v>
      </c>
      <c r="K164" s="64">
        <v>13235</v>
      </c>
      <c r="L164" s="39"/>
    </row>
    <row r="165" spans="1:12" s="20" customFormat="1" x14ac:dyDescent="0.3">
      <c r="A165" s="26"/>
      <c r="B165" s="26"/>
      <c r="C165" s="26"/>
      <c r="D165" s="27" t="s">
        <v>26</v>
      </c>
      <c r="E165" s="27" t="s">
        <v>12</v>
      </c>
      <c r="F165" s="28">
        <v>30</v>
      </c>
      <c r="G165" s="60" t="s">
        <v>40</v>
      </c>
      <c r="H165" s="60"/>
      <c r="I165" s="60" t="s">
        <v>53</v>
      </c>
      <c r="J165" s="60" t="s">
        <v>71</v>
      </c>
      <c r="K165" s="60" t="s">
        <v>78</v>
      </c>
      <c r="L165" s="39"/>
    </row>
    <row r="166" spans="1:12" s="20" customFormat="1" x14ac:dyDescent="0.3">
      <c r="A166" s="26"/>
      <c r="B166" s="26"/>
      <c r="C166" s="26"/>
      <c r="D166" s="27" t="s">
        <v>26</v>
      </c>
      <c r="E166" s="66" t="s">
        <v>127</v>
      </c>
      <c r="F166" s="28">
        <v>30</v>
      </c>
      <c r="G166" s="60" t="s">
        <v>40</v>
      </c>
      <c r="H166" s="60"/>
      <c r="I166" s="60" t="s">
        <v>43</v>
      </c>
      <c r="J166" s="60" t="s">
        <v>79</v>
      </c>
      <c r="K166" s="60" t="s">
        <v>55</v>
      </c>
      <c r="L166" s="39"/>
    </row>
    <row r="167" spans="1:12" s="6" customFormat="1" ht="15" thickBot="1" x14ac:dyDescent="0.35">
      <c r="A167" s="7"/>
      <c r="B167" s="8"/>
      <c r="C167" s="13"/>
      <c r="D167" s="29" t="s">
        <v>24</v>
      </c>
      <c r="E167" s="9"/>
      <c r="F167" s="14">
        <f>F159+F160+F161+F162+F163+F164+F165+F166</f>
        <v>805</v>
      </c>
      <c r="G167" s="10">
        <f>G159+G160+G161+G162+G163+G164+G165+G166</f>
        <v>41</v>
      </c>
      <c r="H167" s="10">
        <f>H159+H160+H161+H162+H163+H164+H165+H166</f>
        <v>40</v>
      </c>
      <c r="I167" s="10">
        <f>I159+I160+I161+I162+I163+I164+I165+I166</f>
        <v>129</v>
      </c>
      <c r="J167" s="10">
        <f>J159+J160+J161+J162+J163+J164+J165+J166</f>
        <v>1073</v>
      </c>
      <c r="K167" s="15"/>
      <c r="L167" s="11">
        <v>139</v>
      </c>
    </row>
    <row r="168" spans="1:12" s="12" customFormat="1" ht="15" thickBot="1" x14ac:dyDescent="0.3">
      <c r="A168" s="30">
        <v>2</v>
      </c>
      <c r="B168" s="31">
        <v>4</v>
      </c>
      <c r="C168" s="71" t="s">
        <v>25</v>
      </c>
      <c r="D168" s="72"/>
      <c r="E168" s="32"/>
      <c r="F168" s="33">
        <f>F158+F167</f>
        <v>1295</v>
      </c>
      <c r="G168" s="33">
        <f>G158+G167</f>
        <v>63</v>
      </c>
      <c r="H168" s="33">
        <f>H158+H167</f>
        <v>65</v>
      </c>
      <c r="I168" s="33">
        <f>I158+I167</f>
        <v>203</v>
      </c>
      <c r="J168" s="33">
        <f>J158+J167</f>
        <v>1684</v>
      </c>
      <c r="K168" s="33"/>
      <c r="L168" s="33">
        <f>L158+L167</f>
        <v>244</v>
      </c>
    </row>
    <row r="169" spans="1:12" s="20" customFormat="1" x14ac:dyDescent="0.3">
      <c r="A169" s="16">
        <v>2</v>
      </c>
      <c r="B169" s="17">
        <v>5</v>
      </c>
      <c r="C169" s="17" t="s">
        <v>1</v>
      </c>
      <c r="D169" s="18" t="s">
        <v>3</v>
      </c>
      <c r="E169" s="18"/>
      <c r="F169" s="19"/>
      <c r="G169" s="19"/>
      <c r="H169" s="19"/>
      <c r="I169" s="19"/>
      <c r="J169" s="19"/>
      <c r="K169" s="34"/>
      <c r="L169" s="35"/>
    </row>
    <row r="170" spans="1:12" s="20" customFormat="1" x14ac:dyDescent="0.3">
      <c r="A170" s="21"/>
      <c r="B170" s="22"/>
      <c r="C170" s="22"/>
      <c r="D170" s="23" t="s">
        <v>22</v>
      </c>
      <c r="E170" s="23"/>
      <c r="F170" s="24"/>
      <c r="G170" s="24"/>
      <c r="H170" s="24"/>
      <c r="I170" s="24"/>
      <c r="J170" s="24"/>
      <c r="K170" s="36"/>
      <c r="L170" s="37"/>
    </row>
    <row r="171" spans="1:12" s="20" customFormat="1" x14ac:dyDescent="0.3">
      <c r="A171" s="25"/>
      <c r="B171" s="26"/>
      <c r="C171" s="26"/>
      <c r="D171" s="27" t="s">
        <v>6</v>
      </c>
      <c r="E171" s="27" t="s">
        <v>36</v>
      </c>
      <c r="F171" s="28">
        <v>100</v>
      </c>
      <c r="G171" s="28">
        <v>16</v>
      </c>
      <c r="H171" s="28">
        <v>13</v>
      </c>
      <c r="I171" s="28">
        <v>14</v>
      </c>
      <c r="J171" s="28">
        <v>230</v>
      </c>
      <c r="K171" s="64">
        <v>13090</v>
      </c>
      <c r="L171" s="39"/>
    </row>
    <row r="172" spans="1:12" s="20" customFormat="1" x14ac:dyDescent="0.3">
      <c r="A172" s="25"/>
      <c r="B172" s="26"/>
      <c r="C172" s="26"/>
      <c r="D172" s="27" t="s">
        <v>13</v>
      </c>
      <c r="E172" s="27" t="s">
        <v>29</v>
      </c>
      <c r="F172" s="28">
        <v>150</v>
      </c>
      <c r="G172" s="28">
        <v>6</v>
      </c>
      <c r="H172" s="28">
        <v>5</v>
      </c>
      <c r="I172" s="28">
        <v>36</v>
      </c>
      <c r="J172" s="28">
        <v>210</v>
      </c>
      <c r="K172" s="64">
        <v>13158</v>
      </c>
      <c r="L172" s="39"/>
    </row>
    <row r="173" spans="1:12" s="20" customFormat="1" x14ac:dyDescent="0.3">
      <c r="A173" s="25"/>
      <c r="B173" s="26"/>
      <c r="C173" s="26"/>
      <c r="D173" s="27" t="s">
        <v>21</v>
      </c>
      <c r="E173" s="27" t="s">
        <v>122</v>
      </c>
      <c r="F173" s="28">
        <v>200</v>
      </c>
      <c r="G173" s="28"/>
      <c r="H173" s="28"/>
      <c r="I173" s="28">
        <v>5</v>
      </c>
      <c r="J173" s="28">
        <v>20</v>
      </c>
      <c r="K173" s="64">
        <v>13018</v>
      </c>
      <c r="L173" s="39"/>
    </row>
    <row r="174" spans="1:12" s="20" customFormat="1" x14ac:dyDescent="0.3">
      <c r="A174" s="25"/>
      <c r="B174" s="26"/>
      <c r="C174" s="26"/>
      <c r="D174" s="27" t="s">
        <v>26</v>
      </c>
      <c r="E174" s="27" t="s">
        <v>12</v>
      </c>
      <c r="F174" s="28">
        <v>20</v>
      </c>
      <c r="G174" s="60" t="s">
        <v>84</v>
      </c>
      <c r="H174" s="60"/>
      <c r="I174" s="60" t="s">
        <v>85</v>
      </c>
      <c r="J174" s="60" t="s">
        <v>86</v>
      </c>
      <c r="K174" s="60" t="s">
        <v>78</v>
      </c>
      <c r="L174" s="39"/>
    </row>
    <row r="175" spans="1:12" s="20" customFormat="1" x14ac:dyDescent="0.3">
      <c r="A175" s="25"/>
      <c r="B175" s="26"/>
      <c r="C175" s="26"/>
      <c r="D175" s="27" t="s">
        <v>27</v>
      </c>
      <c r="E175" s="66" t="s">
        <v>127</v>
      </c>
      <c r="F175" s="28">
        <v>20</v>
      </c>
      <c r="G175" s="60" t="s">
        <v>40</v>
      </c>
      <c r="H175" s="60"/>
      <c r="I175" s="60" t="s">
        <v>53</v>
      </c>
      <c r="J175" s="60" t="s">
        <v>54</v>
      </c>
      <c r="K175" s="60" t="s">
        <v>55</v>
      </c>
      <c r="L175" s="39"/>
    </row>
    <row r="176" spans="1:12" s="6" customFormat="1" ht="15" thickBot="1" x14ac:dyDescent="0.35">
      <c r="A176" s="7"/>
      <c r="B176" s="8"/>
      <c r="C176" s="13"/>
      <c r="D176" s="29" t="s">
        <v>24</v>
      </c>
      <c r="E176" s="9"/>
      <c r="F176" s="14">
        <f>F169+F170+F171+F172+F173+F174+F175</f>
        <v>490</v>
      </c>
      <c r="G176" s="10">
        <f>G169+G170+G171+G172+G173+G174+G175</f>
        <v>25</v>
      </c>
      <c r="H176" s="10">
        <f>H169+H170+H171+H172+H173+H174+H175</f>
        <v>18</v>
      </c>
      <c r="I176" s="10">
        <f>I169+I170+I171+I172+I173+I174+I175</f>
        <v>72</v>
      </c>
      <c r="J176" s="10">
        <f>J169+J170+J171+J172+J173+J174+J175</f>
        <v>542</v>
      </c>
      <c r="K176" s="15"/>
      <c r="L176" s="11">
        <v>105</v>
      </c>
    </row>
    <row r="177" spans="1:12" s="20" customFormat="1" x14ac:dyDescent="0.3">
      <c r="A177" s="22">
        <v>2</v>
      </c>
      <c r="B177" s="22">
        <v>5</v>
      </c>
      <c r="C177" s="22" t="s">
        <v>2</v>
      </c>
      <c r="D177" s="27" t="s">
        <v>3</v>
      </c>
      <c r="E177" s="23" t="s">
        <v>101</v>
      </c>
      <c r="F177" s="24">
        <v>30</v>
      </c>
      <c r="G177" s="24">
        <v>1</v>
      </c>
      <c r="H177" s="24"/>
      <c r="I177" s="24">
        <v>2</v>
      </c>
      <c r="J177" s="24">
        <v>12</v>
      </c>
      <c r="K177" s="24">
        <v>1</v>
      </c>
      <c r="L177" s="37"/>
    </row>
    <row r="178" spans="1:12" s="20" customFormat="1" x14ac:dyDescent="0.3">
      <c r="A178" s="22"/>
      <c r="B178" s="22"/>
      <c r="C178" s="22"/>
      <c r="D178" s="27" t="s">
        <v>22</v>
      </c>
      <c r="E178" s="23"/>
      <c r="F178" s="24"/>
      <c r="G178" s="24"/>
      <c r="H178" s="24"/>
      <c r="I178" s="24"/>
      <c r="J178" s="24"/>
      <c r="K178" s="40"/>
      <c r="L178" s="37"/>
    </row>
    <row r="179" spans="1:12" s="20" customFormat="1" x14ac:dyDescent="0.3">
      <c r="A179" s="26"/>
      <c r="B179" s="26"/>
      <c r="C179" s="26"/>
      <c r="D179" s="27" t="s">
        <v>5</v>
      </c>
      <c r="E179" s="27" t="s">
        <v>137</v>
      </c>
      <c r="F179" s="28">
        <v>265</v>
      </c>
      <c r="G179" s="28">
        <v>3</v>
      </c>
      <c r="H179" s="28">
        <v>8</v>
      </c>
      <c r="I179" s="28">
        <v>11</v>
      </c>
      <c r="J179" s="28">
        <v>138</v>
      </c>
      <c r="K179" s="64">
        <v>13227</v>
      </c>
      <c r="L179" s="39"/>
    </row>
    <row r="180" spans="1:12" s="20" customFormat="1" x14ac:dyDescent="0.3">
      <c r="A180" s="26"/>
      <c r="B180" s="26"/>
      <c r="C180" s="26"/>
      <c r="D180" s="27" t="s">
        <v>6</v>
      </c>
      <c r="E180" s="27" t="s">
        <v>138</v>
      </c>
      <c r="F180" s="28">
        <v>155</v>
      </c>
      <c r="G180" s="28">
        <v>10</v>
      </c>
      <c r="H180" s="28">
        <v>23</v>
      </c>
      <c r="I180" s="28">
        <v>25</v>
      </c>
      <c r="J180" s="28">
        <v>343</v>
      </c>
      <c r="K180" s="38" t="s">
        <v>123</v>
      </c>
      <c r="L180" s="39"/>
    </row>
    <row r="181" spans="1:12" s="20" customFormat="1" x14ac:dyDescent="0.3">
      <c r="A181" s="26"/>
      <c r="B181" s="26"/>
      <c r="C181" s="26"/>
      <c r="D181" s="27" t="s">
        <v>13</v>
      </c>
      <c r="E181" s="27"/>
      <c r="F181" s="28"/>
      <c r="G181" s="28"/>
      <c r="H181" s="28"/>
      <c r="I181" s="28"/>
      <c r="J181" s="28"/>
      <c r="K181" s="38"/>
      <c r="L181" s="39"/>
    </row>
    <row r="182" spans="1:12" s="20" customFormat="1" x14ac:dyDescent="0.3">
      <c r="A182" s="26"/>
      <c r="B182" s="26"/>
      <c r="C182" s="26"/>
      <c r="D182" s="27" t="s">
        <v>4</v>
      </c>
      <c r="E182" s="27" t="s">
        <v>80</v>
      </c>
      <c r="F182" s="28">
        <v>200</v>
      </c>
      <c r="G182" s="28">
        <v>2</v>
      </c>
      <c r="H182" s="28">
        <v>2</v>
      </c>
      <c r="I182" s="28">
        <v>24</v>
      </c>
      <c r="J182" s="28">
        <v>122</v>
      </c>
      <c r="K182" s="64">
        <v>13043</v>
      </c>
      <c r="L182" s="39"/>
    </row>
    <row r="183" spans="1:12" s="20" customFormat="1" x14ac:dyDescent="0.3">
      <c r="A183" s="26"/>
      <c r="B183" s="26"/>
      <c r="C183" s="26"/>
      <c r="D183" s="27" t="s">
        <v>26</v>
      </c>
      <c r="E183" s="27" t="s">
        <v>12</v>
      </c>
      <c r="F183" s="28">
        <v>30</v>
      </c>
      <c r="G183" s="60" t="s">
        <v>40</v>
      </c>
      <c r="H183" s="60"/>
      <c r="I183" s="60" t="s">
        <v>53</v>
      </c>
      <c r="J183" s="60" t="s">
        <v>71</v>
      </c>
      <c r="K183" s="60" t="s">
        <v>78</v>
      </c>
      <c r="L183" s="39"/>
    </row>
    <row r="184" spans="1:12" s="20" customFormat="1" x14ac:dyDescent="0.3">
      <c r="A184" s="26"/>
      <c r="B184" s="26"/>
      <c r="C184" s="26"/>
      <c r="D184" s="27" t="s">
        <v>26</v>
      </c>
      <c r="E184" s="66" t="s">
        <v>127</v>
      </c>
      <c r="F184" s="28">
        <v>30</v>
      </c>
      <c r="G184" s="60" t="s">
        <v>40</v>
      </c>
      <c r="H184" s="60"/>
      <c r="I184" s="60" t="s">
        <v>43</v>
      </c>
      <c r="J184" s="60" t="s">
        <v>79</v>
      </c>
      <c r="K184" s="60" t="s">
        <v>55</v>
      </c>
      <c r="L184" s="39"/>
    </row>
    <row r="185" spans="1:12" s="6" customFormat="1" ht="15" thickBot="1" x14ac:dyDescent="0.35">
      <c r="A185" s="7"/>
      <c r="B185" s="8"/>
      <c r="C185" s="13"/>
      <c r="D185" s="29" t="s">
        <v>24</v>
      </c>
      <c r="E185" s="9"/>
      <c r="F185" s="14">
        <f>F177+F178+F179+F180+F181+F182+F183+F184</f>
        <v>710</v>
      </c>
      <c r="G185" s="10">
        <f>G177+G178+G179+G180+G181+G182+G183+G184</f>
        <v>20</v>
      </c>
      <c r="H185" s="10">
        <f>H177+H178+H179+H180+H181+H182+H183+H184</f>
        <v>33</v>
      </c>
      <c r="I185" s="10">
        <f>I177+I178+I179+I180+I181+I182+I183+I184</f>
        <v>86</v>
      </c>
      <c r="J185" s="10">
        <f>J177+J178+J179+J180+J181+J182+J183+J184</f>
        <v>738</v>
      </c>
      <c r="K185" s="15"/>
      <c r="L185" s="11">
        <v>139</v>
      </c>
    </row>
    <row r="186" spans="1:12" s="12" customFormat="1" ht="15" thickBot="1" x14ac:dyDescent="0.3">
      <c r="A186" s="30">
        <v>2</v>
      </c>
      <c r="B186" s="31">
        <v>5</v>
      </c>
      <c r="C186" s="71" t="s">
        <v>25</v>
      </c>
      <c r="D186" s="72"/>
      <c r="E186" s="32"/>
      <c r="F186" s="33">
        <f>F176+F185</f>
        <v>1200</v>
      </c>
      <c r="G186" s="33">
        <f>G176+G185</f>
        <v>45</v>
      </c>
      <c r="H186" s="33">
        <f>H176+H185</f>
        <v>51</v>
      </c>
      <c r="I186" s="33">
        <f>I176+I185</f>
        <v>158</v>
      </c>
      <c r="J186" s="33">
        <f>J176+J185</f>
        <v>1280</v>
      </c>
      <c r="K186" s="33"/>
      <c r="L186" s="33">
        <f>L176+L185</f>
        <v>244</v>
      </c>
    </row>
    <row r="187" spans="1:12" s="44" customFormat="1" ht="16.5" customHeight="1" thickBot="1" x14ac:dyDescent="0.3">
      <c r="A187" s="41"/>
      <c r="B187" s="42"/>
      <c r="C187" s="67" t="s">
        <v>37</v>
      </c>
      <c r="D187" s="67"/>
      <c r="E187" s="67"/>
      <c r="F187" s="43">
        <f>F24+F42+F60+F78+F96+F114+F132+F150+F168+F186</f>
        <v>12783</v>
      </c>
      <c r="G187" s="43">
        <f>G24+G42+G60+G78+G96+G114+G132+G150+G168+G186</f>
        <v>565</v>
      </c>
      <c r="H187" s="43">
        <f>H24+H42+H60+H78+H96+H114+H132+H150+H168+H186</f>
        <v>712</v>
      </c>
      <c r="I187" s="43">
        <f>I24+I42+I60+I78+I96+I114+I132+I150+I168+I186</f>
        <v>1775</v>
      </c>
      <c r="J187" s="43">
        <f>J24+J42+J60+J78+J96+J114+J132+J150+J168+J186</f>
        <v>15814</v>
      </c>
      <c r="K187" s="43"/>
      <c r="L187" s="43">
        <f>L24+L42+L60+L78+L96+L114+L132+L150+L168+L186</f>
        <v>2440</v>
      </c>
    </row>
    <row r="188" spans="1:12" ht="15" thickBot="1" x14ac:dyDescent="0.35">
      <c r="A188" s="41"/>
      <c r="B188" s="42"/>
      <c r="C188" s="67" t="s">
        <v>124</v>
      </c>
      <c r="D188" s="67"/>
      <c r="E188" s="67"/>
      <c r="F188" s="43">
        <f>F187/10</f>
        <v>1278.3</v>
      </c>
      <c r="G188" s="43">
        <f>G187/10</f>
        <v>56.5</v>
      </c>
      <c r="H188" s="43">
        <f>H187/10</f>
        <v>71.2</v>
      </c>
      <c r="I188" s="43">
        <f>I187/10</f>
        <v>177.5</v>
      </c>
      <c r="J188" s="43">
        <f>J187/10</f>
        <v>1581.4</v>
      </c>
      <c r="K188" s="43"/>
      <c r="L188" s="43">
        <f>L187/10</f>
        <v>244</v>
      </c>
    </row>
  </sheetData>
  <mergeCells count="15">
    <mergeCell ref="C188:E188"/>
    <mergeCell ref="H2:K2"/>
    <mergeCell ref="C2:E2"/>
    <mergeCell ref="H3:K3"/>
    <mergeCell ref="C187:E187"/>
    <mergeCell ref="C24:D24"/>
    <mergeCell ref="C42:D42"/>
    <mergeCell ref="C60:D60"/>
    <mergeCell ref="C78:D78"/>
    <mergeCell ref="C96:D96"/>
    <mergeCell ref="C114:D114"/>
    <mergeCell ref="C132:D132"/>
    <mergeCell ref="C150:D150"/>
    <mergeCell ref="C168:D168"/>
    <mergeCell ref="C186:D18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kristinka</cp:lastModifiedBy>
  <dcterms:created xsi:type="dcterms:W3CDTF">2021-09-21T14:56:25Z</dcterms:created>
  <dcterms:modified xsi:type="dcterms:W3CDTF">2026-02-03T05:37:23Z</dcterms:modified>
</cp:coreProperties>
</file>