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oselovaKA\Downloads\"/>
    </mc:Choice>
  </mc:AlternateContent>
  <bookViews>
    <workbookView xWindow="0" yWindow="0" windowWidth="21570" windowHeight="7455" tabRatio="761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43" i="1"/>
  <c r="I43" i="1"/>
  <c r="H43" i="1"/>
  <c r="G43" i="1"/>
  <c r="F43" i="1"/>
  <c r="H195" i="1"/>
  <c r="I195" i="1"/>
  <c r="J195" i="1"/>
  <c r="G176" i="1"/>
  <c r="H176" i="1"/>
  <c r="G157" i="1"/>
  <c r="J176" i="1"/>
  <c r="I176" i="1"/>
  <c r="I157" i="1"/>
  <c r="J157" i="1"/>
  <c r="H157" i="1"/>
  <c r="J138" i="1"/>
  <c r="I138" i="1"/>
  <c r="H138" i="1"/>
  <c r="G138" i="1"/>
  <c r="G119" i="1"/>
  <c r="H119" i="1"/>
  <c r="I119" i="1"/>
  <c r="F100" i="1"/>
  <c r="G100" i="1"/>
  <c r="J81" i="1"/>
  <c r="F81" i="1"/>
  <c r="I81" i="1"/>
  <c r="H81" i="1"/>
  <c r="G81" i="1"/>
  <c r="J62" i="1"/>
  <c r="I62" i="1"/>
  <c r="G62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J196" i="1"/>
  <c r="I196" i="1"/>
  <c r="G196" i="1"/>
</calcChain>
</file>

<file path=xl/sharedStrings.xml><?xml version="1.0" encoding="utf-8"?>
<sst xmlns="http://schemas.openxmlformats.org/spreadsheetml/2006/main" count="529" uniqueCount="155">
  <si>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</si>
  <si>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</si>
  <si>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</si>
  <si>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</si>
  <si>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</si>
  <si>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</si>
  <si>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</si>
  <si>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</si>
  <si>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</si>
  <si>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</si>
  <si>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</si>
  <si>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</si>
  <si>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</si>
  <si>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</si>
  <si>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</si>
  <si>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</si>
  <si>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</si>
  <si>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</si>
  <si>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</si>
  <si>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</si>
  <si>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</si>
  <si>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</si>
  <si>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</si>
  <si>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</si>
  <si>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</si>
  <si>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</si>
  <si>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</si>
  <si>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</si>
  <si>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</si>
  <si>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</si>
  <si>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</si>
  <si>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</si>
  <si>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</si>
  <si>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</si>
  <si>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</si>
  <si>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</si>
  <si>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</si>
  <si>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</si>
  <si>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№4 г.Невьянска</t>
  </si>
  <si>
    <t>Котлета из говядины</t>
  </si>
  <si>
    <t>Каша гречневая</t>
  </si>
  <si>
    <t>Чай с сахаром и лимоном</t>
  </si>
  <si>
    <t>Бутерброд с маслом</t>
  </si>
  <si>
    <t>200/15/10</t>
  </si>
  <si>
    <t>20/40</t>
  </si>
  <si>
    <t>Хлеб ржаной</t>
  </si>
  <si>
    <t>Хлеб  и пшеничный витам.</t>
  </si>
  <si>
    <t>пром</t>
  </si>
  <si>
    <t>416/94</t>
  </si>
  <si>
    <t>464/94</t>
  </si>
  <si>
    <t>-</t>
  </si>
  <si>
    <t>686/04</t>
  </si>
  <si>
    <t>Суп картофельный с бобовыми с говядиной</t>
  </si>
  <si>
    <t>250/10</t>
  </si>
  <si>
    <t>138/94</t>
  </si>
  <si>
    <t>Плов из свинины</t>
  </si>
  <si>
    <t>80/180</t>
  </si>
  <si>
    <t>403/94</t>
  </si>
  <si>
    <t>01//04</t>
  </si>
  <si>
    <t>Нарезка из свежих огурцов</t>
  </si>
  <si>
    <t>ттк</t>
  </si>
  <si>
    <t>Компот из сухофруктов</t>
  </si>
  <si>
    <t>638/04</t>
  </si>
  <si>
    <t>Хлеб пшеничный витам.</t>
  </si>
  <si>
    <t>Кисломолочный продукт(Йогурт)</t>
  </si>
  <si>
    <t>Каша молочная "Дружба" с маслом</t>
  </si>
  <si>
    <t>200/5</t>
  </si>
  <si>
    <t>35/03</t>
  </si>
  <si>
    <t>Кофейный напиток</t>
  </si>
  <si>
    <t>692/04</t>
  </si>
  <si>
    <t>выпечка</t>
  </si>
  <si>
    <t>Ватрушка "Лакомка"</t>
  </si>
  <si>
    <t>78/03</t>
  </si>
  <si>
    <t>Салат из отв.картофеля с зеленый горошком</t>
  </si>
  <si>
    <t>19//03</t>
  </si>
  <si>
    <t>Рассольник "Ленинградский" с говядиной и сметаной</t>
  </si>
  <si>
    <t>250/10/10</t>
  </si>
  <si>
    <t>129/94</t>
  </si>
  <si>
    <t>Поджарка из свинины</t>
  </si>
  <si>
    <t>70/30</t>
  </si>
  <si>
    <t>424/94</t>
  </si>
  <si>
    <t>Макароны отварные</t>
  </si>
  <si>
    <t>469/94</t>
  </si>
  <si>
    <t>Компот из свежих яблок</t>
  </si>
  <si>
    <t>770//97</t>
  </si>
  <si>
    <t>Яйцо вареное</t>
  </si>
  <si>
    <t>Тефтели из горбуши</t>
  </si>
  <si>
    <t>332/94</t>
  </si>
  <si>
    <t>Картофельное пюре</t>
  </si>
  <si>
    <t>Нарезка из свежих помидор</t>
  </si>
  <si>
    <t>Борщ из св. капусты с говядиной со сметаной</t>
  </si>
  <si>
    <t>Сдоба «Аппетитная»</t>
  </si>
  <si>
    <t>Кура отварная</t>
  </si>
  <si>
    <t>Рис отварной</t>
  </si>
  <si>
    <t>Напиток из шиповника</t>
  </si>
  <si>
    <t>Винегрет овощной</t>
  </si>
  <si>
    <t>Кнели куриные</t>
  </si>
  <si>
    <t>Компот из кураги</t>
  </si>
  <si>
    <t>Нарезка из свежих
помидор</t>
  </si>
  <si>
    <t>Салат «Здоровье»</t>
  </si>
  <si>
    <t>Суп из овощей с говядиной со сметаной</t>
  </si>
  <si>
    <t>Котлета из горбуши</t>
  </si>
  <si>
    <t>Рагу овощное</t>
  </si>
  <si>
    <t>Яйцо вареное с кукурузой консервиров.</t>
  </si>
  <si>
    <t>Щи из свежей капусты с говядиной со сметаной</t>
  </si>
  <si>
    <t>Каша молочная рисовая с маслом</t>
  </si>
  <si>
    <t>Кисломолочный продукт (Йогурт)</t>
  </si>
  <si>
    <t>Кисель витаминизированный</t>
  </si>
  <si>
    <t>Суп-пюре картофельный с курой и гренками</t>
  </si>
  <si>
    <t>Кисель витаминизирован.</t>
  </si>
  <si>
    <t>Каша молочная пшенная с маслом</t>
  </si>
  <si>
    <t>Салат из св. капусты</t>
  </si>
  <si>
    <t>Суп-пюре картофельный с говядиной и гренками</t>
  </si>
  <si>
    <t>Каша молочная «Дружба» с маслом</t>
  </si>
  <si>
    <t>Ватрушка «Лакомка»</t>
  </si>
  <si>
    <t>Какао с молоком</t>
  </si>
  <si>
    <t>Котлета куриная</t>
  </si>
  <si>
    <t>Чай с сахаром</t>
  </si>
  <si>
    <t>Салат из отв.картофеля с зеленым горошком</t>
  </si>
  <si>
    <t>Суп из овощей с курой со сметаной</t>
  </si>
  <si>
    <t>Напиток витаминизированный</t>
  </si>
  <si>
    <t>Суп-лапша «Домашняя» с говядиной</t>
  </si>
  <si>
    <t>*/Допускается замена одного вида пищевой продукции, блюд и кулинарных изделий на иные, согласно приложения № 11 к СанПиН 2.3/2.4.3590-20</t>
  </si>
  <si>
    <t>472/94</t>
  </si>
  <si>
    <t>110/94</t>
  </si>
  <si>
    <t>262/94</t>
  </si>
  <si>
    <t>82/03</t>
  </si>
  <si>
    <t>439/94</t>
  </si>
  <si>
    <t>493/94</t>
  </si>
  <si>
    <t>705/04</t>
  </si>
  <si>
    <t>71/04</t>
  </si>
  <si>
    <t>250/10/15</t>
  </si>
  <si>
    <t>212/97</t>
  </si>
  <si>
    <t>505/04</t>
  </si>
  <si>
    <t>24//04</t>
  </si>
  <si>
    <t>7//03</t>
  </si>
  <si>
    <t>132/94</t>
  </si>
  <si>
    <t>324/94</t>
  </si>
  <si>
    <t>541/04</t>
  </si>
  <si>
    <t>424/04</t>
  </si>
  <si>
    <t>1//04</t>
  </si>
  <si>
    <t>120/94</t>
  </si>
  <si>
    <t>770/97</t>
  </si>
  <si>
    <t>43/04</t>
  </si>
  <si>
    <t>642/94</t>
  </si>
  <si>
    <t>64/03</t>
  </si>
  <si>
    <t>200/15</t>
  </si>
  <si>
    <t>658/04</t>
  </si>
  <si>
    <t>151/94</t>
  </si>
  <si>
    <t>685/04</t>
  </si>
  <si>
    <t>07//03</t>
  </si>
  <si>
    <t>директор</t>
  </si>
  <si>
    <t>Колногоров С.Г.</t>
  </si>
  <si>
    <t>11-18 лет</t>
  </si>
  <si>
    <t>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</si>
</sst>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I194" sqref="I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151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152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153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100</v>
      </c>
      <c r="G6" s="40">
        <v>15.7</v>
      </c>
      <c r="H6" s="40">
        <v>14.4</v>
      </c>
      <c r="I6" s="40">
        <v>16</v>
      </c>
      <c r="J6" s="40">
        <v>258.60000000000002</v>
      </c>
      <c r="K6" s="41" t="s">
        <v>48</v>
      </c>
      <c r="L6" s="40"/>
    </row>
    <row r="7" spans="1:12" ht="15" x14ac:dyDescent="0.25">
      <c r="A7" s="23"/>
      <c r="B7" s="15"/>
      <c r="C7" s="11"/>
      <c r="D7" s="6" t="s">
        <v>28</v>
      </c>
      <c r="E7" s="42" t="s">
        <v>40</v>
      </c>
      <c r="F7" s="43">
        <v>180</v>
      </c>
      <c r="G7" s="43">
        <v>5.4</v>
      </c>
      <c r="H7" s="43">
        <v>8.1</v>
      </c>
      <c r="I7" s="43">
        <v>26.8</v>
      </c>
      <c r="J7" s="43">
        <v>205.2</v>
      </c>
      <c r="K7" s="44" t="s">
        <v>49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 t="s">
        <v>43</v>
      </c>
      <c r="G8" s="43">
        <v>0.4</v>
      </c>
      <c r="H8" s="43" t="s">
        <v>50</v>
      </c>
      <c r="I8" s="43">
        <v>15.3</v>
      </c>
      <c r="J8" s="43">
        <v>61</v>
      </c>
      <c r="K8" s="44" t="s">
        <v>51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>
        <v>20</v>
      </c>
      <c r="G9" s="43">
        <v>1.6</v>
      </c>
      <c r="H9" s="43">
        <v>0.2</v>
      </c>
      <c r="I9" s="43">
        <v>9.3000000000000007</v>
      </c>
      <c r="J9" s="43">
        <v>42.4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25</v>
      </c>
      <c r="E11" s="42" t="s">
        <v>42</v>
      </c>
      <c r="F11" s="43" t="s">
        <v>44</v>
      </c>
      <c r="G11" s="43">
        <v>4.5</v>
      </c>
      <c r="H11" s="43">
        <v>15</v>
      </c>
      <c r="I11" s="43">
        <v>25.5</v>
      </c>
      <c r="J11" s="43">
        <v>223.6</v>
      </c>
      <c r="K11" s="51" t="s">
        <v>58</v>
      </c>
      <c r="L11" s="43"/>
    </row>
    <row r="12" spans="1:12" ht="15" x14ac:dyDescent="0.25">
      <c r="A12" s="23"/>
      <c r="B12" s="15"/>
      <c r="C12" s="11"/>
      <c r="D12" s="6" t="s">
        <v>22</v>
      </c>
      <c r="E12" s="42" t="s">
        <v>46</v>
      </c>
      <c r="F12" s="43">
        <v>20</v>
      </c>
      <c r="G12" s="43">
        <v>2.2000000000000002</v>
      </c>
      <c r="H12" s="43">
        <v>0.3</v>
      </c>
      <c r="I12" s="43">
        <v>12.6</v>
      </c>
      <c r="J12" s="43">
        <v>45.8</v>
      </c>
      <c r="K12" s="44" t="s">
        <v>47</v>
      </c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320</v>
      </c>
      <c r="G13" s="19">
        <f t="shared" ref="G13:J13" si="0">SUM(G6:G12)</f>
        <v>29.8</v>
      </c>
      <c r="H13" s="19">
        <f t="shared" si="0"/>
        <v>38</v>
      </c>
      <c r="I13" s="19">
        <f t="shared" si="0"/>
        <v>105.49999999999999</v>
      </c>
      <c r="J13" s="19">
        <f t="shared" si="0"/>
        <v>836.59999999999991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59</v>
      </c>
      <c r="F14" s="43">
        <v>100</v>
      </c>
      <c r="G14" s="43">
        <v>0.8</v>
      </c>
      <c r="H14" s="43" t="s">
        <v>50</v>
      </c>
      <c r="I14" s="43">
        <v>2.6</v>
      </c>
      <c r="J14" s="43">
        <v>13</v>
      </c>
      <c r="K14" s="44" t="s">
        <v>60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52</v>
      </c>
      <c r="F15" s="43" t="s">
        <v>53</v>
      </c>
      <c r="G15" s="43">
        <v>14</v>
      </c>
      <c r="H15" s="43">
        <v>7.1</v>
      </c>
      <c r="I15" s="43">
        <v>22.3</v>
      </c>
      <c r="J15" s="43">
        <v>209.8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55</v>
      </c>
      <c r="F16" s="43" t="s">
        <v>56</v>
      </c>
      <c r="G16" s="43">
        <v>32.4</v>
      </c>
      <c r="H16" s="43">
        <v>54.8</v>
      </c>
      <c r="I16" s="43">
        <v>42.5</v>
      </c>
      <c r="J16" s="43">
        <v>798.8</v>
      </c>
      <c r="K16" s="44" t="s">
        <v>57</v>
      </c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61</v>
      </c>
      <c r="F18" s="43">
        <v>200</v>
      </c>
      <c r="G18" s="43">
        <v>0.6</v>
      </c>
      <c r="H18" s="43" t="s">
        <v>50</v>
      </c>
      <c r="I18" s="43">
        <v>31.4</v>
      </c>
      <c r="J18" s="43">
        <v>124</v>
      </c>
      <c r="K18" s="44" t="s">
        <v>62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63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2.2999999999999998</v>
      </c>
      <c r="H20" s="43">
        <v>0.4</v>
      </c>
      <c r="I20" s="43">
        <v>14</v>
      </c>
      <c r="J20" s="43">
        <v>63.6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360</v>
      </c>
      <c r="G23" s="19">
        <f t="shared" ref="G23:J23" si="2">SUM(G14:G22)</f>
        <v>53.300000000000004</v>
      </c>
      <c r="H23" s="19">
        <f t="shared" si="2"/>
        <v>62.699999999999996</v>
      </c>
      <c r="I23" s="19">
        <f t="shared" si="2"/>
        <v>131.80000000000001</v>
      </c>
      <c r="J23" s="19">
        <f t="shared" si="2"/>
        <v>1277.8999999999999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680</v>
      </c>
      <c r="G24" s="32">
        <f t="shared" ref="G24:J24" si="4">G13+G23</f>
        <v>83.100000000000009</v>
      </c>
      <c r="H24" s="32">
        <f t="shared" si="4"/>
        <v>100.69999999999999</v>
      </c>
      <c r="I24" s="32">
        <f t="shared" si="4"/>
        <v>237.3</v>
      </c>
      <c r="J24" s="32">
        <f t="shared" si="4"/>
        <v>2114.5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65</v>
      </c>
      <c r="F25" s="40" t="s">
        <v>66</v>
      </c>
      <c r="G25" s="40">
        <v>7.2</v>
      </c>
      <c r="H25" s="40">
        <v>8.8000000000000007</v>
      </c>
      <c r="I25" s="40">
        <v>44.6</v>
      </c>
      <c r="J25" s="40">
        <v>287</v>
      </c>
      <c r="K25" s="41" t="s">
        <v>67</v>
      </c>
      <c r="L25" s="40"/>
    </row>
    <row r="26" spans="1:12" ht="15" x14ac:dyDescent="0.25">
      <c r="A26" s="14"/>
      <c r="B26" s="15"/>
      <c r="C26" s="11"/>
      <c r="D26" s="6" t="s">
        <v>25</v>
      </c>
      <c r="E26" s="42" t="s">
        <v>64</v>
      </c>
      <c r="F26" s="43">
        <v>125</v>
      </c>
      <c r="G26" s="43">
        <v>3.5</v>
      </c>
      <c r="H26" s="43">
        <v>3.1</v>
      </c>
      <c r="I26" s="43">
        <v>16.3</v>
      </c>
      <c r="J26" s="43">
        <v>107.1</v>
      </c>
      <c r="K26" s="44" t="s">
        <v>47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68</v>
      </c>
      <c r="F27" s="43">
        <v>200</v>
      </c>
      <c r="G27" s="43">
        <v>2.4</v>
      </c>
      <c r="H27" s="43">
        <v>1.6</v>
      </c>
      <c r="I27" s="43">
        <v>27.5</v>
      </c>
      <c r="J27" s="43">
        <v>134</v>
      </c>
      <c r="K27" s="44" t="s">
        <v>69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63</v>
      </c>
      <c r="F28" s="43">
        <v>20</v>
      </c>
      <c r="G28" s="43">
        <v>2.2000000000000002</v>
      </c>
      <c r="H28" s="43">
        <v>0.3</v>
      </c>
      <c r="I28" s="43">
        <v>12.6</v>
      </c>
      <c r="J28" s="43">
        <v>45.8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22</v>
      </c>
      <c r="E30" s="42" t="s">
        <v>45</v>
      </c>
      <c r="F30" s="43">
        <v>20</v>
      </c>
      <c r="G30" s="43">
        <v>1.6</v>
      </c>
      <c r="H30" s="43">
        <v>0.2</v>
      </c>
      <c r="I30" s="43">
        <v>9.3000000000000007</v>
      </c>
      <c r="J30" s="43">
        <v>42.4</v>
      </c>
      <c r="K30" s="44" t="s">
        <v>47</v>
      </c>
      <c r="L30" s="43"/>
    </row>
    <row r="31" spans="1:12" ht="15" x14ac:dyDescent="0.25">
      <c r="A31" s="14"/>
      <c r="B31" s="15"/>
      <c r="C31" s="11"/>
      <c r="D31" s="6" t="s">
        <v>70</v>
      </c>
      <c r="E31" s="42" t="s">
        <v>71</v>
      </c>
      <c r="F31" s="43">
        <v>100</v>
      </c>
      <c r="G31" s="43">
        <v>9.4</v>
      </c>
      <c r="H31" s="43">
        <v>15.3</v>
      </c>
      <c r="I31" s="43">
        <v>35.4</v>
      </c>
      <c r="J31" s="43">
        <v>316.8</v>
      </c>
      <c r="K31" s="44" t="s">
        <v>72</v>
      </c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465</v>
      </c>
      <c r="G32" s="19">
        <f t="shared" ref="G32" si="6">SUM(G25:G31)</f>
        <v>26.300000000000004</v>
      </c>
      <c r="H32" s="19">
        <f t="shared" ref="H32" si="7">SUM(H25:H31)</f>
        <v>29.3</v>
      </c>
      <c r="I32" s="19">
        <f t="shared" ref="I32" si="8">SUM(I25:I31)</f>
        <v>145.69999999999999</v>
      </c>
      <c r="J32" s="19">
        <f t="shared" ref="J32:L32" si="9">SUM(J25:J31)</f>
        <v>933.09999999999991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73</v>
      </c>
      <c r="F33" s="43">
        <v>100</v>
      </c>
      <c r="G33" s="43">
        <v>2</v>
      </c>
      <c r="H33" s="43">
        <v>15.3</v>
      </c>
      <c r="I33" s="43">
        <v>10.7</v>
      </c>
      <c r="J33" s="43">
        <v>188</v>
      </c>
      <c r="K33" s="51" t="s">
        <v>74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75</v>
      </c>
      <c r="F34" s="43" t="s">
        <v>76</v>
      </c>
      <c r="G34" s="43">
        <v>7.7</v>
      </c>
      <c r="H34" s="43">
        <v>11.5</v>
      </c>
      <c r="I34" s="43">
        <v>20.6</v>
      </c>
      <c r="J34" s="43">
        <v>221.1</v>
      </c>
      <c r="K34" s="44" t="s">
        <v>77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78</v>
      </c>
      <c r="F35" s="43" t="s">
        <v>79</v>
      </c>
      <c r="G35" s="43">
        <v>13.3</v>
      </c>
      <c r="H35" s="43">
        <v>33.700000000000003</v>
      </c>
      <c r="I35" s="43">
        <v>2.7</v>
      </c>
      <c r="J35" s="43">
        <v>383.1</v>
      </c>
      <c r="K35" s="44" t="s">
        <v>80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81</v>
      </c>
      <c r="F36" s="43">
        <v>180</v>
      </c>
      <c r="G36" s="43">
        <v>6.3</v>
      </c>
      <c r="H36" s="43">
        <v>7.4</v>
      </c>
      <c r="I36" s="43">
        <v>42.3</v>
      </c>
      <c r="J36" s="43">
        <v>265.10000000000002</v>
      </c>
      <c r="K36" s="44" t="s">
        <v>82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83</v>
      </c>
      <c r="F37" s="43">
        <v>200</v>
      </c>
      <c r="G37" s="43">
        <v>0.1</v>
      </c>
      <c r="H37" s="43" t="s">
        <v>50</v>
      </c>
      <c r="I37" s="43">
        <v>26.4</v>
      </c>
      <c r="J37" s="43">
        <v>102</v>
      </c>
      <c r="K37" s="44" t="s">
        <v>84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63</v>
      </c>
      <c r="F38" s="43">
        <v>30</v>
      </c>
      <c r="G38" s="43">
        <v>3.2</v>
      </c>
      <c r="H38" s="43">
        <v>0.4</v>
      </c>
      <c r="I38" s="43">
        <v>19</v>
      </c>
      <c r="J38" s="43">
        <v>68.7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45</v>
      </c>
      <c r="F39" s="43">
        <v>30</v>
      </c>
      <c r="G39" s="43">
        <v>2.2999999999999998</v>
      </c>
      <c r="H39" s="43">
        <v>0.4</v>
      </c>
      <c r="I39" s="43">
        <v>14</v>
      </c>
      <c r="J39" s="43">
        <v>63.6</v>
      </c>
      <c r="K39" s="44" t="s">
        <v>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540</v>
      </c>
      <c r="G42" s="19">
        <f t="shared" ref="G42" si="10">SUM(G33:G41)</f>
        <v>34.9</v>
      </c>
      <c r="H42" s="19">
        <f t="shared" ref="H42" si="11">SUM(H33:H41)</f>
        <v>68.700000000000017</v>
      </c>
      <c r="I42" s="19">
        <f t="shared" ref="I42" si="12">SUM(I33:I41)</f>
        <v>135.69999999999999</v>
      </c>
      <c r="J42" s="19">
        <f t="shared" ref="J42:L42" si="13">SUM(J33:J41)</f>
        <v>1291.6000000000001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1005</v>
      </c>
      <c r="G43" s="32">
        <f t="shared" ref="G43" si="14">G32+G42</f>
        <v>61.2</v>
      </c>
      <c r="H43" s="32">
        <f t="shared" ref="H43" si="15">H32+H42</f>
        <v>98.000000000000014</v>
      </c>
      <c r="I43" s="32">
        <f t="shared" ref="I43" si="16">I32+I42</f>
        <v>281.39999999999998</v>
      </c>
      <c r="J43" s="32">
        <f t="shared" ref="J43:L43" si="17">J32+J42</f>
        <v>2224.6999999999998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86</v>
      </c>
      <c r="F44" s="40">
        <v>100</v>
      </c>
      <c r="G44" s="40">
        <v>14.1</v>
      </c>
      <c r="H44" s="40">
        <v>81.400000000000006</v>
      </c>
      <c r="I44" s="40">
        <v>14.1</v>
      </c>
      <c r="J44" s="40">
        <v>254</v>
      </c>
      <c r="K44" s="41" t="s">
        <v>87</v>
      </c>
      <c r="L44" s="40"/>
    </row>
    <row r="45" spans="1:12" ht="15" x14ac:dyDescent="0.25">
      <c r="A45" s="23"/>
      <c r="B45" s="15"/>
      <c r="C45" s="11"/>
      <c r="D45" s="6" t="s">
        <v>28</v>
      </c>
      <c r="E45" s="42" t="s">
        <v>88</v>
      </c>
      <c r="F45" s="43">
        <v>180</v>
      </c>
      <c r="G45" s="43">
        <v>3.8</v>
      </c>
      <c r="H45" s="43">
        <v>8.1</v>
      </c>
      <c r="I45" s="43">
        <v>26.3</v>
      </c>
      <c r="J45" s="43">
        <v>196.2</v>
      </c>
      <c r="K45" s="44" t="s">
        <v>123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120</v>
      </c>
      <c r="F46" s="43">
        <v>200</v>
      </c>
      <c r="G46" s="43" t="s">
        <v>50</v>
      </c>
      <c r="H46" s="43" t="s">
        <v>50</v>
      </c>
      <c r="I46" s="43">
        <v>19</v>
      </c>
      <c r="J46" s="43">
        <v>80</v>
      </c>
      <c r="K46" s="44" t="s">
        <v>60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63</v>
      </c>
      <c r="F47" s="43">
        <v>20</v>
      </c>
      <c r="G47" s="43">
        <v>2.2000000000000002</v>
      </c>
      <c r="H47" s="43">
        <v>0.3</v>
      </c>
      <c r="I47" s="43">
        <v>12.6</v>
      </c>
      <c r="J47" s="43">
        <v>45.8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22</v>
      </c>
      <c r="E49" s="42" t="s">
        <v>45</v>
      </c>
      <c r="F49" s="43">
        <v>20</v>
      </c>
      <c r="G49" s="43">
        <v>1.6</v>
      </c>
      <c r="H49" s="43">
        <v>0.2</v>
      </c>
      <c r="I49" s="43">
        <v>9.3000000000000007</v>
      </c>
      <c r="J49" s="43">
        <v>42.4</v>
      </c>
      <c r="K49" s="44" t="s">
        <v>47</v>
      </c>
      <c r="L49" s="43"/>
    </row>
    <row r="50" spans="1:12" ht="15" x14ac:dyDescent="0.25">
      <c r="A50" s="23"/>
      <c r="B50" s="15"/>
      <c r="C50" s="11"/>
      <c r="D50" s="6" t="s">
        <v>25</v>
      </c>
      <c r="E50" s="42" t="s">
        <v>85</v>
      </c>
      <c r="F50" s="43">
        <v>60</v>
      </c>
      <c r="G50" s="43">
        <v>5.0999999999999996</v>
      </c>
      <c r="H50" s="43">
        <v>4.5999999999999996</v>
      </c>
      <c r="I50" s="43">
        <v>0.3</v>
      </c>
      <c r="J50" s="43">
        <v>63</v>
      </c>
      <c r="K50" s="44" t="s">
        <v>60</v>
      </c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26.799999999999997</v>
      </c>
      <c r="H51" s="19">
        <f t="shared" ref="H51" si="19">SUM(H44:H50)</f>
        <v>94.6</v>
      </c>
      <c r="I51" s="19">
        <f t="shared" ref="I51" si="20">SUM(I44:I50)</f>
        <v>81.599999999999994</v>
      </c>
      <c r="J51" s="19">
        <f t="shared" ref="J51:L51" si="21">SUM(J44:J50)</f>
        <v>681.4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89</v>
      </c>
      <c r="F52" s="43">
        <v>100</v>
      </c>
      <c r="G52" s="43">
        <v>1.1000000000000001</v>
      </c>
      <c r="H52" s="43" t="s">
        <v>50</v>
      </c>
      <c r="I52" s="43">
        <v>3.8</v>
      </c>
      <c r="J52" s="43">
        <v>20</v>
      </c>
      <c r="K52" s="44" t="s">
        <v>60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90</v>
      </c>
      <c r="F53" s="43" t="s">
        <v>76</v>
      </c>
      <c r="G53" s="43">
        <v>6.8</v>
      </c>
      <c r="H53" s="43">
        <v>7.1</v>
      </c>
      <c r="I53" s="43">
        <v>13.3</v>
      </c>
      <c r="J53" s="43">
        <v>143.1</v>
      </c>
      <c r="K53" s="44" t="s">
        <v>124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110</v>
      </c>
      <c r="F54" s="43" t="s">
        <v>66</v>
      </c>
      <c r="G54" s="43">
        <v>4.7</v>
      </c>
      <c r="H54" s="43">
        <v>9.6</v>
      </c>
      <c r="I54" s="43">
        <v>26.8</v>
      </c>
      <c r="J54" s="43">
        <v>214</v>
      </c>
      <c r="K54" s="44" t="s">
        <v>125</v>
      </c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109</v>
      </c>
      <c r="F56" s="43">
        <v>200</v>
      </c>
      <c r="G56" s="43" t="s">
        <v>50</v>
      </c>
      <c r="H56" s="43" t="s">
        <v>50</v>
      </c>
      <c r="I56" s="43">
        <v>24</v>
      </c>
      <c r="J56" s="43">
        <v>95</v>
      </c>
      <c r="K56" s="44" t="s">
        <v>126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63</v>
      </c>
      <c r="F57" s="43">
        <v>30</v>
      </c>
      <c r="G57" s="43">
        <v>3.2</v>
      </c>
      <c r="H57" s="43">
        <v>0.4</v>
      </c>
      <c r="I57" s="43">
        <v>19</v>
      </c>
      <c r="J57" s="43">
        <v>68.7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30</v>
      </c>
      <c r="G58" s="43">
        <v>2.2999999999999998</v>
      </c>
      <c r="H58" s="43">
        <v>0.4</v>
      </c>
      <c r="I58" s="43">
        <v>14</v>
      </c>
      <c r="J58" s="43">
        <v>63.6</v>
      </c>
      <c r="K58" s="44" t="s">
        <v>47</v>
      </c>
      <c r="L58" s="43"/>
    </row>
    <row r="59" spans="1:12" ht="15" x14ac:dyDescent="0.25">
      <c r="A59" s="23"/>
      <c r="B59" s="15"/>
      <c r="C59" s="11"/>
      <c r="D59" s="6" t="s">
        <v>70</v>
      </c>
      <c r="E59" s="42" t="s">
        <v>91</v>
      </c>
      <c r="F59" s="43">
        <v>100</v>
      </c>
      <c r="G59" s="43">
        <v>8.6</v>
      </c>
      <c r="H59" s="43">
        <v>9.6999999999999993</v>
      </c>
      <c r="I59" s="43">
        <v>24.3</v>
      </c>
      <c r="J59" s="43">
        <v>215.3</v>
      </c>
      <c r="K59" s="44" t="s">
        <v>60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460</v>
      </c>
      <c r="G61" s="19">
        <f t="shared" ref="G61" si="22">SUM(G52:G60)</f>
        <v>26.700000000000003</v>
      </c>
      <c r="H61" s="19">
        <f t="shared" ref="H61" si="23">SUM(H52:H60)</f>
        <v>27.199999999999996</v>
      </c>
      <c r="I61" s="19">
        <f t="shared" ref="I61" si="24">SUM(I52:I60)</f>
        <v>125.2</v>
      </c>
      <c r="J61" s="19">
        <f t="shared" ref="J61:L61" si="25">SUM(J52:J60)</f>
        <v>819.7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1040</v>
      </c>
      <c r="G62" s="32">
        <f t="shared" ref="G62" si="26">G51+G61</f>
        <v>53.5</v>
      </c>
      <c r="H62" s="32">
        <f t="shared" ref="H62" si="27">H51+H61</f>
        <v>121.79999999999998</v>
      </c>
      <c r="I62" s="32">
        <f t="shared" ref="I62" si="28">I51+I61</f>
        <v>206.8</v>
      </c>
      <c r="J62" s="32">
        <f t="shared" ref="J62:L62" si="29">J51+J61</f>
        <v>1501.1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92</v>
      </c>
      <c r="F63" s="40">
        <v>100</v>
      </c>
      <c r="G63" s="40">
        <v>18</v>
      </c>
      <c r="H63" s="40">
        <v>21.7</v>
      </c>
      <c r="I63" s="40">
        <v>0.1</v>
      </c>
      <c r="J63" s="40">
        <v>267.2</v>
      </c>
      <c r="K63" s="41" t="s">
        <v>127</v>
      </c>
      <c r="L63" s="40"/>
    </row>
    <row r="64" spans="1:12" ht="15" x14ac:dyDescent="0.25">
      <c r="A64" s="23"/>
      <c r="B64" s="15"/>
      <c r="C64" s="11"/>
      <c r="D64" s="6" t="s">
        <v>28</v>
      </c>
      <c r="E64" s="42" t="s">
        <v>93</v>
      </c>
      <c r="F64" s="43">
        <v>180</v>
      </c>
      <c r="G64" s="43">
        <v>4.5</v>
      </c>
      <c r="H64" s="43">
        <v>7.4</v>
      </c>
      <c r="I64" s="43">
        <v>46.3</v>
      </c>
      <c r="J64" s="43">
        <v>273.60000000000002</v>
      </c>
      <c r="K64" s="44" t="s">
        <v>128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94</v>
      </c>
      <c r="F65" s="43">
        <v>200</v>
      </c>
      <c r="G65" s="43">
        <v>0.4</v>
      </c>
      <c r="H65" s="43" t="s">
        <v>50</v>
      </c>
      <c r="I65" s="43">
        <v>23.6</v>
      </c>
      <c r="J65" s="43">
        <v>139.80000000000001</v>
      </c>
      <c r="K65" s="44" t="s">
        <v>129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63</v>
      </c>
      <c r="F66" s="43">
        <v>20</v>
      </c>
      <c r="G66" s="43">
        <v>2.2000000000000002</v>
      </c>
      <c r="H66" s="43">
        <v>0.3</v>
      </c>
      <c r="I66" s="43">
        <v>12.6</v>
      </c>
      <c r="J66" s="43">
        <v>45.8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 t="s">
        <v>59</v>
      </c>
      <c r="F68" s="43">
        <v>100</v>
      </c>
      <c r="G68" s="43">
        <v>0.8</v>
      </c>
      <c r="H68" s="43" t="s">
        <v>50</v>
      </c>
      <c r="I68" s="43">
        <v>2.6</v>
      </c>
      <c r="J68" s="43">
        <v>13</v>
      </c>
      <c r="K68" s="44" t="s">
        <v>60</v>
      </c>
      <c r="L68" s="43"/>
    </row>
    <row r="69" spans="1:12" ht="15" x14ac:dyDescent="0.25">
      <c r="A69" s="23"/>
      <c r="B69" s="15"/>
      <c r="C69" s="11"/>
      <c r="D69" s="6" t="s">
        <v>22</v>
      </c>
      <c r="E69" s="42" t="s">
        <v>45</v>
      </c>
      <c r="F69" s="43">
        <v>20</v>
      </c>
      <c r="G69" s="43">
        <v>1.6</v>
      </c>
      <c r="H69" s="43">
        <v>0.2</v>
      </c>
      <c r="I69" s="43">
        <v>9.3000000000000007</v>
      </c>
      <c r="J69" s="43">
        <v>42.4</v>
      </c>
      <c r="K69" s="44" t="s">
        <v>47</v>
      </c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620</v>
      </c>
      <c r="G70" s="19">
        <f t="shared" ref="G70" si="30">SUM(G63:G69)</f>
        <v>27.5</v>
      </c>
      <c r="H70" s="19">
        <f t="shared" ref="H70" si="31">SUM(H63:H69)</f>
        <v>29.6</v>
      </c>
      <c r="I70" s="19">
        <f t="shared" ref="I70" si="32">SUM(I63:I69)</f>
        <v>94.499999999999986</v>
      </c>
      <c r="J70" s="19">
        <f t="shared" ref="J70:L70" si="33">SUM(J63:J69)</f>
        <v>781.79999999999984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95</v>
      </c>
      <c r="F71" s="43">
        <v>100</v>
      </c>
      <c r="G71" s="43">
        <v>1.4</v>
      </c>
      <c r="H71" s="43">
        <v>10.1</v>
      </c>
      <c r="I71" s="43">
        <v>6.8</v>
      </c>
      <c r="J71" s="43">
        <v>124</v>
      </c>
      <c r="K71" s="44" t="s">
        <v>130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108</v>
      </c>
      <c r="F72" s="43" t="s">
        <v>131</v>
      </c>
      <c r="G72" s="43">
        <v>9.1</v>
      </c>
      <c r="H72" s="43">
        <v>8.1999999999999993</v>
      </c>
      <c r="I72" s="43">
        <v>33.1</v>
      </c>
      <c r="J72" s="43">
        <v>246.8</v>
      </c>
      <c r="K72" s="44" t="s">
        <v>132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96</v>
      </c>
      <c r="F73" s="43">
        <v>100</v>
      </c>
      <c r="G73" s="43">
        <v>19.2</v>
      </c>
      <c r="H73" s="43">
        <v>17.5</v>
      </c>
      <c r="I73" s="43">
        <v>6.9</v>
      </c>
      <c r="J73" s="43">
        <v>265</v>
      </c>
      <c r="K73" s="44" t="s">
        <v>133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40</v>
      </c>
      <c r="F74" s="43">
        <v>180</v>
      </c>
      <c r="G74" s="43">
        <v>5.4</v>
      </c>
      <c r="H74" s="43">
        <v>8.1</v>
      </c>
      <c r="I74" s="43">
        <v>26.8</v>
      </c>
      <c r="J74" s="43">
        <v>205.2</v>
      </c>
      <c r="K74" s="44" t="s">
        <v>49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97</v>
      </c>
      <c r="F75" s="43">
        <v>200</v>
      </c>
      <c r="G75" s="43">
        <v>1.2</v>
      </c>
      <c r="H75" s="43" t="s">
        <v>50</v>
      </c>
      <c r="I75" s="43">
        <v>31.6</v>
      </c>
      <c r="J75" s="43">
        <v>126</v>
      </c>
      <c r="K75" s="44" t="s">
        <v>62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63</v>
      </c>
      <c r="F76" s="43">
        <v>30</v>
      </c>
      <c r="G76" s="43">
        <v>3.2</v>
      </c>
      <c r="H76" s="43">
        <v>0.4</v>
      </c>
      <c r="I76" s="43">
        <v>19</v>
      </c>
      <c r="J76" s="43">
        <v>68.7</v>
      </c>
      <c r="K76" s="44" t="s">
        <v>47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30</v>
      </c>
      <c r="G77" s="43">
        <v>2.2999999999999998</v>
      </c>
      <c r="H77" s="43">
        <v>0.4</v>
      </c>
      <c r="I77" s="43">
        <v>14</v>
      </c>
      <c r="J77" s="43">
        <v>63.6</v>
      </c>
      <c r="K77" s="44" t="s">
        <v>47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640</v>
      </c>
      <c r="G80" s="19">
        <f t="shared" ref="G80" si="34">SUM(G71:G79)</f>
        <v>41.800000000000004</v>
      </c>
      <c r="H80" s="19">
        <f t="shared" ref="H80" si="35">SUM(H71:H79)</f>
        <v>44.699999999999996</v>
      </c>
      <c r="I80" s="19">
        <f t="shared" ref="I80" si="36">SUM(I71:I79)</f>
        <v>138.19999999999999</v>
      </c>
      <c r="J80" s="19">
        <f t="shared" ref="J80:L80" si="37">SUM(J71:J79)</f>
        <v>1099.3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1260</v>
      </c>
      <c r="G81" s="32">
        <f t="shared" ref="G81" si="38">G70+G80</f>
        <v>69.300000000000011</v>
      </c>
      <c r="H81" s="32">
        <f t="shared" ref="H81" si="39">H70+H80</f>
        <v>74.3</v>
      </c>
      <c r="I81" s="32">
        <f t="shared" ref="I81" si="40">I70+I80</f>
        <v>232.7</v>
      </c>
      <c r="J81" s="32">
        <f t="shared" ref="J81:L81" si="41">J70+J80</f>
        <v>1881.1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78</v>
      </c>
      <c r="F82" s="40" t="s">
        <v>79</v>
      </c>
      <c r="G82" s="40">
        <v>13.3</v>
      </c>
      <c r="H82" s="40">
        <v>33.700000000000003</v>
      </c>
      <c r="I82" s="40">
        <v>2.7</v>
      </c>
      <c r="J82" s="40">
        <v>383.1</v>
      </c>
      <c r="K82" s="52" t="s">
        <v>134</v>
      </c>
      <c r="L82" s="40"/>
    </row>
    <row r="83" spans="1:12" ht="15" x14ac:dyDescent="0.25">
      <c r="A83" s="23"/>
      <c r="B83" s="15"/>
      <c r="C83" s="11"/>
      <c r="D83" s="6" t="s">
        <v>28</v>
      </c>
      <c r="E83" s="42" t="s">
        <v>81</v>
      </c>
      <c r="F83" s="43">
        <v>180</v>
      </c>
      <c r="G83" s="43">
        <v>6.3</v>
      </c>
      <c r="H83" s="43">
        <v>7.4</v>
      </c>
      <c r="I83" s="43">
        <v>42.3</v>
      </c>
      <c r="J83" s="43">
        <v>265.10000000000002</v>
      </c>
      <c r="K83" s="44" t="s">
        <v>82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68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69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63</v>
      </c>
      <c r="F85" s="43">
        <v>20</v>
      </c>
      <c r="G85" s="43">
        <v>2.2000000000000002</v>
      </c>
      <c r="H85" s="43">
        <v>0.3</v>
      </c>
      <c r="I85" s="43">
        <v>12.6</v>
      </c>
      <c r="J85" s="43">
        <v>45.8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25</v>
      </c>
      <c r="E87" s="42" t="s">
        <v>98</v>
      </c>
      <c r="F87" s="43">
        <v>100</v>
      </c>
      <c r="G87" s="43">
        <v>1.1000000000000001</v>
      </c>
      <c r="H87" s="43" t="s">
        <v>50</v>
      </c>
      <c r="I87" s="43">
        <v>3.8</v>
      </c>
      <c r="J87" s="43">
        <v>20</v>
      </c>
      <c r="K87" s="44" t="s">
        <v>60</v>
      </c>
      <c r="L87" s="43"/>
    </row>
    <row r="88" spans="1:12" ht="15" x14ac:dyDescent="0.25">
      <c r="A88" s="23"/>
      <c r="B88" s="15"/>
      <c r="C88" s="11"/>
      <c r="D88" s="6" t="s">
        <v>22</v>
      </c>
      <c r="E88" s="42" t="s">
        <v>45</v>
      </c>
      <c r="F88" s="43">
        <v>20</v>
      </c>
      <c r="G88" s="43">
        <v>1.6</v>
      </c>
      <c r="H88" s="43">
        <v>0.2</v>
      </c>
      <c r="I88" s="43">
        <v>9.3000000000000007</v>
      </c>
      <c r="J88" s="43">
        <v>42.4</v>
      </c>
      <c r="K88" s="44" t="s">
        <v>47</v>
      </c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520</v>
      </c>
      <c r="G89" s="19">
        <f t="shared" ref="G89" si="42">SUM(G82:G88)</f>
        <v>26.900000000000002</v>
      </c>
      <c r="H89" s="19">
        <f t="shared" ref="H89" si="43">SUM(H82:H88)</f>
        <v>43.2</v>
      </c>
      <c r="I89" s="19">
        <f t="shared" ref="I89" si="44">SUM(I82:I88)</f>
        <v>98.199999999999989</v>
      </c>
      <c r="J89" s="19">
        <f t="shared" ref="J89:L89" si="45">SUM(J82:J88)</f>
        <v>890.4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99</v>
      </c>
      <c r="F90" s="43">
        <v>100</v>
      </c>
      <c r="G90" s="43">
        <v>1.2</v>
      </c>
      <c r="H90" s="43">
        <v>10</v>
      </c>
      <c r="I90" s="43">
        <v>9.1999999999999993</v>
      </c>
      <c r="J90" s="43">
        <v>132</v>
      </c>
      <c r="K90" s="44" t="s">
        <v>135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100</v>
      </c>
      <c r="F91" s="43" t="s">
        <v>76</v>
      </c>
      <c r="G91" s="43">
        <v>9.1</v>
      </c>
      <c r="H91" s="43">
        <v>7.2</v>
      </c>
      <c r="I91" s="43">
        <v>12.6</v>
      </c>
      <c r="J91" s="43">
        <v>150.30000000000001</v>
      </c>
      <c r="K91" s="44" t="s">
        <v>136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101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44" t="s">
        <v>137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102</v>
      </c>
      <c r="F93" s="43">
        <v>180</v>
      </c>
      <c r="G93" s="43">
        <v>4.0999999999999996</v>
      </c>
      <c r="H93" s="43">
        <v>9.1999999999999993</v>
      </c>
      <c r="I93" s="43">
        <v>19.3</v>
      </c>
      <c r="J93" s="43">
        <v>174.6</v>
      </c>
      <c r="K93" s="44" t="s">
        <v>138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120</v>
      </c>
      <c r="F94" s="43">
        <v>200</v>
      </c>
      <c r="G94" s="43" t="s">
        <v>50</v>
      </c>
      <c r="H94" s="43" t="s">
        <v>50</v>
      </c>
      <c r="I94" s="43">
        <v>19</v>
      </c>
      <c r="J94" s="43">
        <v>80</v>
      </c>
      <c r="K94" s="44" t="s">
        <v>60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63</v>
      </c>
      <c r="F95" s="43">
        <v>30</v>
      </c>
      <c r="G95" s="43">
        <v>3.2</v>
      </c>
      <c r="H95" s="43">
        <v>0.4</v>
      </c>
      <c r="I95" s="43">
        <v>19</v>
      </c>
      <c r="J95" s="43">
        <v>68.7</v>
      </c>
      <c r="K95" s="44" t="s">
        <v>47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30</v>
      </c>
      <c r="G96" s="43">
        <v>2.2999999999999998</v>
      </c>
      <c r="H96" s="43">
        <v>0.4</v>
      </c>
      <c r="I96" s="43">
        <v>14</v>
      </c>
      <c r="J96" s="43">
        <v>63.6</v>
      </c>
      <c r="K96" s="44" t="s">
        <v>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640</v>
      </c>
      <c r="G99" s="19">
        <f t="shared" ref="G99" si="46">SUM(G90:G98)</f>
        <v>30.299999999999997</v>
      </c>
      <c r="H99" s="19">
        <f t="shared" ref="H99" si="47">SUM(H90:H98)</f>
        <v>29.099999999999994</v>
      </c>
      <c r="I99" s="19">
        <f t="shared" ref="I99" si="48">SUM(I90:I98)</f>
        <v>99.9</v>
      </c>
      <c r="J99" s="19">
        <f t="shared" ref="J99:L99" si="49">SUM(J90:J98)</f>
        <v>755.10000000000014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1160</v>
      </c>
      <c r="G100" s="32">
        <f t="shared" ref="G100" si="50">G89+G99</f>
        <v>57.2</v>
      </c>
      <c r="H100" s="32">
        <f t="shared" ref="H100" si="51">H89+H99</f>
        <v>72.3</v>
      </c>
      <c r="I100" s="32">
        <f t="shared" ref="I100" si="52">I89+I99</f>
        <v>198.1</v>
      </c>
      <c r="J100" s="32">
        <f t="shared" ref="J100:L100" si="53">J89+J99</f>
        <v>1645.5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 t="s">
        <v>79</v>
      </c>
      <c r="G101" s="40">
        <v>13.3</v>
      </c>
      <c r="H101" s="40">
        <v>33.700000000000003</v>
      </c>
      <c r="I101" s="40">
        <v>2.7</v>
      </c>
      <c r="J101" s="40">
        <v>383.1</v>
      </c>
      <c r="K101" s="41" t="s">
        <v>139</v>
      </c>
      <c r="L101" s="40"/>
    </row>
    <row r="102" spans="1:12" ht="15" x14ac:dyDescent="0.25">
      <c r="A102" s="23"/>
      <c r="B102" s="15"/>
      <c r="C102" s="11"/>
      <c r="D102" s="6" t="s">
        <v>28</v>
      </c>
      <c r="E102" s="42" t="s">
        <v>40</v>
      </c>
      <c r="F102" s="43">
        <v>180</v>
      </c>
      <c r="G102" s="43">
        <v>5.4</v>
      </c>
      <c r="H102" s="43">
        <v>8.1</v>
      </c>
      <c r="I102" s="43">
        <v>26.8</v>
      </c>
      <c r="J102" s="43">
        <v>205.2</v>
      </c>
      <c r="K102" s="44" t="s">
        <v>49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94</v>
      </c>
      <c r="F103" s="43">
        <v>200</v>
      </c>
      <c r="G103" s="43">
        <v>0.4</v>
      </c>
      <c r="H103" s="43" t="s">
        <v>50</v>
      </c>
      <c r="I103" s="43">
        <v>23.6</v>
      </c>
      <c r="J103" s="43">
        <v>139.80000000000001</v>
      </c>
      <c r="K103" s="44" t="s">
        <v>129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63</v>
      </c>
      <c r="F104" s="43">
        <v>20</v>
      </c>
      <c r="G104" s="43">
        <v>2.2000000000000002</v>
      </c>
      <c r="H104" s="43">
        <v>0.3</v>
      </c>
      <c r="I104" s="43">
        <v>12.6</v>
      </c>
      <c r="J104" s="43">
        <v>45.8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25</v>
      </c>
      <c r="E106" s="42" t="s">
        <v>103</v>
      </c>
      <c r="F106" s="43" t="s">
        <v>154</v>
      </c>
      <c r="G106" s="43">
        <v>6.1</v>
      </c>
      <c r="H106" s="43">
        <v>5</v>
      </c>
      <c r="I106" s="43">
        <v>4.8</v>
      </c>
      <c r="J106" s="43">
        <v>89.5</v>
      </c>
      <c r="K106" s="44" t="s">
        <v>60</v>
      </c>
      <c r="L106" s="43"/>
    </row>
    <row r="107" spans="1:12" ht="15" x14ac:dyDescent="0.25">
      <c r="A107" s="23"/>
      <c r="B107" s="15"/>
      <c r="C107" s="11"/>
      <c r="D107" s="6" t="s">
        <v>22</v>
      </c>
      <c r="E107" s="42" t="s">
        <v>45</v>
      </c>
      <c r="F107" s="43">
        <v>20</v>
      </c>
      <c r="G107" s="43">
        <v>1.6</v>
      </c>
      <c r="H107" s="43">
        <v>0.2</v>
      </c>
      <c r="I107" s="43">
        <v>9.3000000000000007</v>
      </c>
      <c r="J107" s="43">
        <v>42.4</v>
      </c>
      <c r="K107" s="44" t="s">
        <v>47</v>
      </c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420</v>
      </c>
      <c r="G108" s="19">
        <f t="shared" ref="G108:J108" si="54">SUM(G101:G107)</f>
        <v>29</v>
      </c>
      <c r="H108" s="19">
        <f t="shared" si="54"/>
        <v>47.300000000000004</v>
      </c>
      <c r="I108" s="19">
        <f t="shared" si="54"/>
        <v>79.8</v>
      </c>
      <c r="J108" s="19">
        <f t="shared" si="54"/>
        <v>905.79999999999984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42</v>
      </c>
      <c r="F109" s="43" t="s">
        <v>44</v>
      </c>
      <c r="G109" s="43">
        <v>4.5</v>
      </c>
      <c r="H109" s="43">
        <v>15</v>
      </c>
      <c r="I109" s="43">
        <v>25.5</v>
      </c>
      <c r="J109" s="43">
        <v>223.6</v>
      </c>
      <c r="K109" s="44" t="s">
        <v>140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104</v>
      </c>
      <c r="F110" s="43" t="s">
        <v>76</v>
      </c>
      <c r="G110" s="43">
        <v>7.2</v>
      </c>
      <c r="H110" s="43">
        <v>7.8</v>
      </c>
      <c r="I110" s="43">
        <v>8.6</v>
      </c>
      <c r="J110" s="43">
        <v>132.6</v>
      </c>
      <c r="K110" s="44" t="s">
        <v>141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39</v>
      </c>
      <c r="F111" s="43">
        <v>100</v>
      </c>
      <c r="G111" s="43">
        <v>15.7</v>
      </c>
      <c r="H111" s="43">
        <v>18</v>
      </c>
      <c r="I111" s="43">
        <v>16.100000000000001</v>
      </c>
      <c r="J111" s="43">
        <v>291.60000000000002</v>
      </c>
      <c r="K111" s="44" t="s">
        <v>48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81</v>
      </c>
      <c r="F112" s="43">
        <v>180</v>
      </c>
      <c r="G112" s="43">
        <v>6.3</v>
      </c>
      <c r="H112" s="43">
        <v>7.4</v>
      </c>
      <c r="I112" s="43">
        <v>42.3</v>
      </c>
      <c r="J112" s="43">
        <v>265.10000000000002</v>
      </c>
      <c r="K112" s="44" t="s">
        <v>82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83</v>
      </c>
      <c r="F113" s="43">
        <v>200</v>
      </c>
      <c r="G113" s="43">
        <v>0.1</v>
      </c>
      <c r="H113" s="43" t="s">
        <v>50</v>
      </c>
      <c r="I113" s="43">
        <v>26.4</v>
      </c>
      <c r="J113" s="43">
        <v>102</v>
      </c>
      <c r="K113" s="44" t="s">
        <v>142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63</v>
      </c>
      <c r="F114" s="43">
        <v>30</v>
      </c>
      <c r="G114" s="43">
        <v>3.2</v>
      </c>
      <c r="H114" s="43">
        <v>0.4</v>
      </c>
      <c r="I114" s="43">
        <v>19</v>
      </c>
      <c r="J114" s="43">
        <v>68.7</v>
      </c>
      <c r="K114" s="44" t="s">
        <v>47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30</v>
      </c>
      <c r="G115" s="43">
        <v>2.2999999999999998</v>
      </c>
      <c r="H115" s="43">
        <v>0.4</v>
      </c>
      <c r="I115" s="43">
        <v>14</v>
      </c>
      <c r="J115" s="43">
        <v>63.6</v>
      </c>
      <c r="K115" s="44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540</v>
      </c>
      <c r="G118" s="19">
        <f t="shared" ref="G118:J118" si="56">SUM(G109:G117)</f>
        <v>39.299999999999997</v>
      </c>
      <c r="H118" s="19">
        <f t="shared" si="56"/>
        <v>48.999999999999993</v>
      </c>
      <c r="I118" s="19">
        <f t="shared" si="56"/>
        <v>151.9</v>
      </c>
      <c r="J118" s="19">
        <f t="shared" si="56"/>
        <v>1147.1999999999998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960</v>
      </c>
      <c r="G119" s="32">
        <f t="shared" ref="G119" si="58">G108+G118</f>
        <v>68.3</v>
      </c>
      <c r="H119" s="32">
        <f t="shared" ref="H119" si="59">H108+H118</f>
        <v>96.3</v>
      </c>
      <c r="I119" s="32">
        <f t="shared" ref="I119" si="60">I108+I118</f>
        <v>231.7</v>
      </c>
      <c r="J119" s="32">
        <f t="shared" ref="J119:L119" si="61">J108+J118</f>
        <v>2052.9999999999995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105</v>
      </c>
      <c r="F120" s="40" t="s">
        <v>66</v>
      </c>
      <c r="G120" s="40">
        <v>2.2000000000000002</v>
      </c>
      <c r="H120" s="40">
        <v>12.1</v>
      </c>
      <c r="I120" s="40">
        <v>22.2</v>
      </c>
      <c r="J120" s="40">
        <v>209</v>
      </c>
      <c r="K120" s="41" t="s">
        <v>125</v>
      </c>
      <c r="L120" s="40"/>
    </row>
    <row r="121" spans="1:12" ht="15" x14ac:dyDescent="0.25">
      <c r="A121" s="14"/>
      <c r="B121" s="15"/>
      <c r="C121" s="11"/>
      <c r="D121" s="6" t="s">
        <v>25</v>
      </c>
      <c r="E121" s="42" t="s">
        <v>106</v>
      </c>
      <c r="F121" s="43">
        <v>125</v>
      </c>
      <c r="G121" s="43">
        <v>3.5</v>
      </c>
      <c r="H121" s="43">
        <v>3.1</v>
      </c>
      <c r="I121" s="43">
        <v>16.3</v>
      </c>
      <c r="J121" s="43">
        <v>107.1</v>
      </c>
      <c r="K121" s="44" t="s">
        <v>47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107</v>
      </c>
      <c r="F122" s="43">
        <v>200</v>
      </c>
      <c r="G122" s="43" t="s">
        <v>50</v>
      </c>
      <c r="H122" s="43" t="s">
        <v>50</v>
      </c>
      <c r="I122" s="43">
        <v>24</v>
      </c>
      <c r="J122" s="43">
        <v>95</v>
      </c>
      <c r="K122" s="44" t="s">
        <v>126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63</v>
      </c>
      <c r="F123" s="43">
        <v>20</v>
      </c>
      <c r="G123" s="43">
        <v>2.2000000000000002</v>
      </c>
      <c r="H123" s="43">
        <v>0.3</v>
      </c>
      <c r="I123" s="43">
        <v>12.6</v>
      </c>
      <c r="J123" s="43">
        <v>45.8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22</v>
      </c>
      <c r="E125" s="42" t="s">
        <v>45</v>
      </c>
      <c r="F125" s="43">
        <v>20</v>
      </c>
      <c r="G125" s="43">
        <v>1.6</v>
      </c>
      <c r="H125" s="43">
        <v>0.2</v>
      </c>
      <c r="I125" s="43">
        <v>9.3000000000000007</v>
      </c>
      <c r="J125" s="43">
        <v>42.4</v>
      </c>
      <c r="K125" s="44" t="s">
        <v>47</v>
      </c>
      <c r="L125" s="43"/>
    </row>
    <row r="126" spans="1:12" ht="15" x14ac:dyDescent="0.25">
      <c r="A126" s="14"/>
      <c r="B126" s="15"/>
      <c r="C126" s="11"/>
      <c r="D126" s="6" t="s">
        <v>70</v>
      </c>
      <c r="E126" s="42" t="s">
        <v>91</v>
      </c>
      <c r="F126" s="43">
        <v>100</v>
      </c>
      <c r="G126" s="43">
        <v>12.7</v>
      </c>
      <c r="H126" s="43">
        <v>14.2</v>
      </c>
      <c r="I126" s="43">
        <v>35.6</v>
      </c>
      <c r="J126" s="43">
        <v>315.7</v>
      </c>
      <c r="K126" s="44" t="s">
        <v>60</v>
      </c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465</v>
      </c>
      <c r="G127" s="19">
        <f t="shared" ref="G127:J127" si="62">SUM(G120:G126)</f>
        <v>22.2</v>
      </c>
      <c r="H127" s="19">
        <f t="shared" si="62"/>
        <v>29.9</v>
      </c>
      <c r="I127" s="19">
        <f t="shared" si="62"/>
        <v>120</v>
      </c>
      <c r="J127" s="19">
        <f t="shared" si="62"/>
        <v>815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59</v>
      </c>
      <c r="F128" s="43">
        <v>100</v>
      </c>
      <c r="G128" s="43">
        <v>0.8</v>
      </c>
      <c r="H128" s="43" t="s">
        <v>50</v>
      </c>
      <c r="I128" s="43">
        <v>2.6</v>
      </c>
      <c r="J128" s="43">
        <v>13</v>
      </c>
      <c r="K128" s="44" t="s">
        <v>60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90</v>
      </c>
      <c r="F129" s="43" t="s">
        <v>76</v>
      </c>
      <c r="G129" s="43">
        <v>6.9</v>
      </c>
      <c r="H129" s="43">
        <v>8.1</v>
      </c>
      <c r="I129" s="43">
        <v>13.4</v>
      </c>
      <c r="J129" s="43">
        <v>153.6</v>
      </c>
      <c r="K129" s="44" t="s">
        <v>124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101</v>
      </c>
      <c r="F130" s="43">
        <v>100</v>
      </c>
      <c r="G130" s="43">
        <v>10.4</v>
      </c>
      <c r="H130" s="43">
        <v>5.6</v>
      </c>
      <c r="I130" s="43">
        <v>6.9</v>
      </c>
      <c r="J130" s="43">
        <v>118.9</v>
      </c>
      <c r="K130" s="44" t="s">
        <v>137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88</v>
      </c>
      <c r="F131" s="43">
        <v>180</v>
      </c>
      <c r="G131" s="43">
        <v>3.8</v>
      </c>
      <c r="H131" s="43">
        <v>8.1</v>
      </c>
      <c r="I131" s="43">
        <v>26.3</v>
      </c>
      <c r="J131" s="43">
        <v>196.2</v>
      </c>
      <c r="K131" s="44" t="s">
        <v>123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61</v>
      </c>
      <c r="F132" s="43">
        <v>200</v>
      </c>
      <c r="G132" s="43">
        <v>0.6</v>
      </c>
      <c r="H132" s="43" t="s">
        <v>50</v>
      </c>
      <c r="I132" s="43">
        <v>31.4</v>
      </c>
      <c r="J132" s="43">
        <v>124</v>
      </c>
      <c r="K132" s="44" t="s">
        <v>62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63</v>
      </c>
      <c r="F133" s="43">
        <v>30</v>
      </c>
      <c r="G133" s="43">
        <v>3.2</v>
      </c>
      <c r="H133" s="43">
        <v>0.4</v>
      </c>
      <c r="I133" s="43">
        <v>19</v>
      </c>
      <c r="J133" s="43">
        <v>68.7</v>
      </c>
      <c r="K133" s="44" t="s">
        <v>47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30</v>
      </c>
      <c r="G134" s="43">
        <v>2.2999999999999998</v>
      </c>
      <c r="H134" s="43">
        <v>0.4</v>
      </c>
      <c r="I134" s="43">
        <v>14</v>
      </c>
      <c r="J134" s="43">
        <v>63.6</v>
      </c>
      <c r="K134" s="44" t="s">
        <v>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640</v>
      </c>
      <c r="G137" s="19">
        <f t="shared" ref="G137:J137" si="64">SUM(G128:G136)</f>
        <v>28.000000000000004</v>
      </c>
      <c r="H137" s="19">
        <f t="shared" si="64"/>
        <v>22.599999999999994</v>
      </c>
      <c r="I137" s="19">
        <f t="shared" si="64"/>
        <v>113.6</v>
      </c>
      <c r="J137" s="19">
        <f t="shared" si="64"/>
        <v>738.00000000000011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1105</v>
      </c>
      <c r="G138" s="32">
        <f t="shared" ref="G138" si="66">G127+G137</f>
        <v>50.2</v>
      </c>
      <c r="H138" s="32">
        <f t="shared" ref="H138" si="67">H127+H137</f>
        <v>52.499999999999993</v>
      </c>
      <c r="I138" s="32">
        <f t="shared" ref="I138" si="68">I127+I137</f>
        <v>233.6</v>
      </c>
      <c r="J138" s="32">
        <f t="shared" ref="J138:L138" si="69">J127+J137</f>
        <v>1553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55</v>
      </c>
      <c r="F139" s="40" t="s">
        <v>56</v>
      </c>
      <c r="G139" s="40">
        <v>32.4</v>
      </c>
      <c r="H139" s="40">
        <v>54.8</v>
      </c>
      <c r="I139" s="40">
        <v>42.5</v>
      </c>
      <c r="J139" s="40">
        <v>798.8</v>
      </c>
      <c r="K139" s="41" t="s">
        <v>57</v>
      </c>
      <c r="L139" s="40"/>
    </row>
    <row r="140" spans="1:12" ht="15" x14ac:dyDescent="0.25">
      <c r="A140" s="23"/>
      <c r="B140" s="15"/>
      <c r="C140" s="11"/>
      <c r="D140" s="6" t="s">
        <v>25</v>
      </c>
      <c r="E140" s="42" t="s">
        <v>89</v>
      </c>
      <c r="F140" s="43">
        <v>100</v>
      </c>
      <c r="G140" s="43">
        <v>1.1000000000000001</v>
      </c>
      <c r="H140" s="43" t="s">
        <v>50</v>
      </c>
      <c r="I140" s="43">
        <v>3.8</v>
      </c>
      <c r="J140" s="43">
        <v>20</v>
      </c>
      <c r="K140" s="44" t="s">
        <v>60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68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69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63</v>
      </c>
      <c r="F142" s="43">
        <v>20</v>
      </c>
      <c r="G142" s="43">
        <v>2.2000000000000002</v>
      </c>
      <c r="H142" s="43">
        <v>0.3</v>
      </c>
      <c r="I142" s="43">
        <v>12.6</v>
      </c>
      <c r="J142" s="43">
        <v>45.8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22</v>
      </c>
      <c r="E144" s="42" t="s">
        <v>45</v>
      </c>
      <c r="F144" s="43">
        <v>20</v>
      </c>
      <c r="G144" s="43">
        <v>1.6</v>
      </c>
      <c r="H144" s="43">
        <v>0.2</v>
      </c>
      <c r="I144" s="43">
        <v>9.3000000000000007</v>
      </c>
      <c r="J144" s="43">
        <v>42.4</v>
      </c>
      <c r="K144" s="44" t="s">
        <v>47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340</v>
      </c>
      <c r="G146" s="19">
        <f t="shared" ref="G146:J146" si="70">SUM(G139:G145)</f>
        <v>39.700000000000003</v>
      </c>
      <c r="H146" s="19">
        <f t="shared" si="70"/>
        <v>56.9</v>
      </c>
      <c r="I146" s="19">
        <f t="shared" si="70"/>
        <v>95.699999999999989</v>
      </c>
      <c r="J146" s="19">
        <f t="shared" si="70"/>
        <v>1041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111</v>
      </c>
      <c r="F147" s="43">
        <v>100</v>
      </c>
      <c r="G147" s="43">
        <v>1.4</v>
      </c>
      <c r="H147" s="43">
        <v>5.0999999999999996</v>
      </c>
      <c r="I147" s="43">
        <v>8.9</v>
      </c>
      <c r="J147" s="43">
        <v>88</v>
      </c>
      <c r="K147" s="44" t="s">
        <v>143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112</v>
      </c>
      <c r="F148" s="43" t="s">
        <v>76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77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113</v>
      </c>
      <c r="F149" s="43" t="s">
        <v>66</v>
      </c>
      <c r="G149" s="43">
        <v>7.3</v>
      </c>
      <c r="H149" s="43">
        <v>12.4</v>
      </c>
      <c r="I149" s="43">
        <v>44.7</v>
      </c>
      <c r="J149" s="43">
        <v>320</v>
      </c>
      <c r="K149" s="44" t="s">
        <v>67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115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144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63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30</v>
      </c>
      <c r="G153" s="43">
        <v>2.2999999999999998</v>
      </c>
      <c r="H153" s="43">
        <v>0.4</v>
      </c>
      <c r="I153" s="43">
        <v>14</v>
      </c>
      <c r="J153" s="43">
        <v>63.6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 t="s">
        <v>70</v>
      </c>
      <c r="E154" s="42" t="s">
        <v>114</v>
      </c>
      <c r="F154" s="43">
        <v>100</v>
      </c>
      <c r="G154" s="43">
        <v>10.9</v>
      </c>
      <c r="H154" s="43">
        <v>17.8</v>
      </c>
      <c r="I154" s="43">
        <v>41.3</v>
      </c>
      <c r="J154" s="43">
        <v>370</v>
      </c>
      <c r="K154" s="44" t="s">
        <v>72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460</v>
      </c>
      <c r="G156" s="19">
        <f t="shared" ref="G156:J156" si="72">SUM(G147:G155)</f>
        <v>43.6</v>
      </c>
      <c r="H156" s="19">
        <f t="shared" si="72"/>
        <v>49</v>
      </c>
      <c r="I156" s="19">
        <f t="shared" si="72"/>
        <v>193.39999999999998</v>
      </c>
      <c r="J156" s="19">
        <f t="shared" si="72"/>
        <v>1362.6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800</v>
      </c>
      <c r="G157" s="32">
        <f t="shared" ref="G157" si="74">G146+G156</f>
        <v>83.300000000000011</v>
      </c>
      <c r="H157" s="32">
        <f t="shared" ref="H157" si="75">H146+H156</f>
        <v>105.9</v>
      </c>
      <c r="I157" s="32">
        <f t="shared" ref="I157" si="76">I146+I156</f>
        <v>289.09999999999997</v>
      </c>
      <c r="J157" s="32">
        <f t="shared" ref="J157:L157" si="77">J146+J156</f>
        <v>2403.6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116</v>
      </c>
      <c r="F158" s="40">
        <v>100</v>
      </c>
      <c r="G158" s="40">
        <v>15.7</v>
      </c>
      <c r="H158" s="40">
        <v>19.5</v>
      </c>
      <c r="I158" s="40">
        <v>3.1</v>
      </c>
      <c r="J158" s="40">
        <v>251</v>
      </c>
      <c r="K158" s="41" t="s">
        <v>145</v>
      </c>
      <c r="L158" s="40"/>
    </row>
    <row r="159" spans="1:12" ht="15" x14ac:dyDescent="0.25">
      <c r="A159" s="23"/>
      <c r="B159" s="15"/>
      <c r="C159" s="11"/>
      <c r="D159" s="6" t="s">
        <v>28</v>
      </c>
      <c r="E159" s="42" t="s">
        <v>102</v>
      </c>
      <c r="F159" s="43">
        <v>180</v>
      </c>
      <c r="G159" s="43">
        <v>4.0999999999999996</v>
      </c>
      <c r="H159" s="43">
        <v>9.1999999999999993</v>
      </c>
      <c r="I159" s="43">
        <v>19.3</v>
      </c>
      <c r="J159" s="43">
        <v>174.6</v>
      </c>
      <c r="K159" s="44" t="s">
        <v>138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117</v>
      </c>
      <c r="F160" s="43" t="s">
        <v>146</v>
      </c>
      <c r="G160" s="43">
        <v>0.3</v>
      </c>
      <c r="H160" s="43" t="s">
        <v>50</v>
      </c>
      <c r="I160" s="43">
        <v>15</v>
      </c>
      <c r="J160" s="43">
        <v>57.9</v>
      </c>
      <c r="K160" s="44" t="s">
        <v>147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63</v>
      </c>
      <c r="F161" s="43">
        <v>20</v>
      </c>
      <c r="G161" s="43">
        <v>2.2000000000000002</v>
      </c>
      <c r="H161" s="43">
        <v>0.3</v>
      </c>
      <c r="I161" s="43">
        <v>12.6</v>
      </c>
      <c r="J161" s="43">
        <v>45.8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 t="s">
        <v>42</v>
      </c>
      <c r="F163" s="43" t="s">
        <v>44</v>
      </c>
      <c r="G163" s="43">
        <v>4.5</v>
      </c>
      <c r="H163" s="43">
        <v>15</v>
      </c>
      <c r="I163" s="43">
        <v>25.5</v>
      </c>
      <c r="J163" s="43">
        <v>223.6</v>
      </c>
      <c r="K163" s="44" t="s">
        <v>58</v>
      </c>
      <c r="L163" s="43"/>
    </row>
    <row r="164" spans="1:12" ht="15" x14ac:dyDescent="0.25">
      <c r="A164" s="23"/>
      <c r="B164" s="15"/>
      <c r="C164" s="11"/>
      <c r="D164" s="6" t="s">
        <v>22</v>
      </c>
      <c r="E164" s="42" t="s">
        <v>45</v>
      </c>
      <c r="F164" s="43">
        <v>20</v>
      </c>
      <c r="G164" s="43">
        <v>1.6</v>
      </c>
      <c r="H164" s="43">
        <v>0.2</v>
      </c>
      <c r="I164" s="43">
        <v>9.3000000000000007</v>
      </c>
      <c r="J164" s="43">
        <v>42.4</v>
      </c>
      <c r="K164" s="44" t="s">
        <v>47</v>
      </c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320</v>
      </c>
      <c r="G165" s="19">
        <f t="shared" ref="G165:J165" si="78">SUM(G158:G164)</f>
        <v>28.4</v>
      </c>
      <c r="H165" s="19">
        <f t="shared" si="78"/>
        <v>44.2</v>
      </c>
      <c r="I165" s="19">
        <f t="shared" si="78"/>
        <v>84.8</v>
      </c>
      <c r="J165" s="19">
        <f t="shared" si="78"/>
        <v>795.3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118</v>
      </c>
      <c r="F166" s="43">
        <v>100</v>
      </c>
      <c r="G166" s="43">
        <v>2</v>
      </c>
      <c r="H166" s="43">
        <v>15.3</v>
      </c>
      <c r="I166" s="43">
        <v>10.7</v>
      </c>
      <c r="J166" s="43">
        <v>188</v>
      </c>
      <c r="K166" s="44" t="s">
        <v>74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119</v>
      </c>
      <c r="F167" s="43" t="s">
        <v>76</v>
      </c>
      <c r="G167" s="43">
        <v>6.2</v>
      </c>
      <c r="H167" s="43">
        <v>9.4</v>
      </c>
      <c r="I167" s="43">
        <v>12.8</v>
      </c>
      <c r="J167" s="43">
        <v>159.69999999999999</v>
      </c>
      <c r="K167" s="44" t="s">
        <v>136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92</v>
      </c>
      <c r="F168" s="43">
        <v>100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127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40</v>
      </c>
      <c r="F169" s="43">
        <v>180</v>
      </c>
      <c r="G169" s="43">
        <v>5.4</v>
      </c>
      <c r="H169" s="43">
        <v>8.1</v>
      </c>
      <c r="I169" s="43">
        <v>26.8</v>
      </c>
      <c r="J169" s="43">
        <v>205.2</v>
      </c>
      <c r="K169" s="44" t="s">
        <v>49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97</v>
      </c>
      <c r="F170" s="43">
        <v>200</v>
      </c>
      <c r="G170" s="43">
        <v>1.2</v>
      </c>
      <c r="H170" s="43" t="s">
        <v>50</v>
      </c>
      <c r="I170" s="43">
        <v>31.6</v>
      </c>
      <c r="J170" s="43">
        <v>126</v>
      </c>
      <c r="K170" s="44" t="s">
        <v>62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63</v>
      </c>
      <c r="F171" s="43">
        <v>30</v>
      </c>
      <c r="G171" s="43">
        <v>3.2</v>
      </c>
      <c r="H171" s="43">
        <v>0.4</v>
      </c>
      <c r="I171" s="43">
        <v>19</v>
      </c>
      <c r="J171" s="43">
        <v>68.7</v>
      </c>
      <c r="K171" s="44" t="s">
        <v>47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640</v>
      </c>
      <c r="G175" s="19">
        <f t="shared" ref="G175:J175" si="80">SUM(G166:G174)</f>
        <v>38.300000000000004</v>
      </c>
      <c r="H175" s="19">
        <f t="shared" si="80"/>
        <v>55.300000000000004</v>
      </c>
      <c r="I175" s="19">
        <f t="shared" si="80"/>
        <v>115</v>
      </c>
      <c r="J175" s="19">
        <f t="shared" si="80"/>
        <v>1078.3999999999999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960</v>
      </c>
      <c r="G176" s="32">
        <f t="shared" ref="G176" si="82">G165+G175</f>
        <v>66.7</v>
      </c>
      <c r="H176" s="32">
        <f t="shared" ref="H176" si="83">H165+H175</f>
        <v>99.5</v>
      </c>
      <c r="I176" s="32">
        <f t="shared" ref="I176" si="84">I165+I175</f>
        <v>199.8</v>
      </c>
      <c r="J176" s="32">
        <f t="shared" ref="J176:L176" si="85">J165+J175</f>
        <v>1873.6999999999998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101</v>
      </c>
      <c r="F177" s="40">
        <v>100</v>
      </c>
      <c r="G177" s="40">
        <v>10.4</v>
      </c>
      <c r="H177" s="40">
        <v>5.6</v>
      </c>
      <c r="I177" s="40">
        <v>6.9</v>
      </c>
      <c r="J177" s="40">
        <v>118.9</v>
      </c>
      <c r="K177" s="41" t="s">
        <v>137</v>
      </c>
      <c r="L177" s="40"/>
    </row>
    <row r="178" spans="1:12" ht="15" x14ac:dyDescent="0.25">
      <c r="A178" s="23"/>
      <c r="B178" s="15"/>
      <c r="C178" s="11"/>
      <c r="D178" s="6" t="s">
        <v>28</v>
      </c>
      <c r="E178" s="42" t="s">
        <v>88</v>
      </c>
      <c r="F178" s="43">
        <v>180</v>
      </c>
      <c r="G178" s="43">
        <v>3.8</v>
      </c>
      <c r="H178" s="43">
        <v>8.1</v>
      </c>
      <c r="I178" s="43">
        <v>26.3</v>
      </c>
      <c r="J178" s="43">
        <v>196.2</v>
      </c>
      <c r="K178" s="44" t="s">
        <v>123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120</v>
      </c>
      <c r="F179" s="43">
        <v>200</v>
      </c>
      <c r="G179" s="43" t="s">
        <v>50</v>
      </c>
      <c r="H179" s="43" t="s">
        <v>50</v>
      </c>
      <c r="I179" s="43">
        <v>19</v>
      </c>
      <c r="J179" s="43">
        <v>80</v>
      </c>
      <c r="K179" s="44" t="s">
        <v>60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63</v>
      </c>
      <c r="F180" s="43">
        <v>20</v>
      </c>
      <c r="G180" s="43">
        <v>2.2000000000000002</v>
      </c>
      <c r="H180" s="43">
        <v>0.3</v>
      </c>
      <c r="I180" s="43">
        <v>12.6</v>
      </c>
      <c r="J180" s="43">
        <v>45.8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99</v>
      </c>
      <c r="F182" s="43">
        <v>100</v>
      </c>
      <c r="G182" s="43">
        <v>1.2</v>
      </c>
      <c r="H182" s="43">
        <v>10</v>
      </c>
      <c r="I182" s="43">
        <v>9.1999999999999993</v>
      </c>
      <c r="J182" s="43">
        <v>132</v>
      </c>
      <c r="K182" s="44" t="s">
        <v>150</v>
      </c>
      <c r="L182" s="43"/>
    </row>
    <row r="183" spans="1:12" ht="15" x14ac:dyDescent="0.25">
      <c r="A183" s="23"/>
      <c r="B183" s="15"/>
      <c r="C183" s="11"/>
      <c r="D183" s="6" t="s">
        <v>22</v>
      </c>
      <c r="E183" s="42" t="s">
        <v>45</v>
      </c>
      <c r="F183" s="43">
        <v>20</v>
      </c>
      <c r="G183" s="43">
        <v>1.6</v>
      </c>
      <c r="H183" s="43">
        <v>0.2</v>
      </c>
      <c r="I183" s="43">
        <v>9.3000000000000007</v>
      </c>
      <c r="J183" s="43">
        <v>42.4</v>
      </c>
      <c r="K183" s="44" t="s">
        <v>47</v>
      </c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620</v>
      </c>
      <c r="G184" s="19">
        <f t="shared" ref="G184:J184" si="86">SUM(G177:G183)</f>
        <v>19.2</v>
      </c>
      <c r="H184" s="19">
        <f t="shared" si="86"/>
        <v>24.2</v>
      </c>
      <c r="I184" s="19">
        <f t="shared" si="86"/>
        <v>83.3</v>
      </c>
      <c r="J184" s="19">
        <f t="shared" si="86"/>
        <v>615.30000000000007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85</v>
      </c>
      <c r="F185" s="43">
        <v>60</v>
      </c>
      <c r="G185" s="43">
        <v>5.0999999999999996</v>
      </c>
      <c r="H185" s="43">
        <v>4.5999999999999996</v>
      </c>
      <c r="I185" s="43">
        <v>0.3</v>
      </c>
      <c r="J185" s="43">
        <v>63</v>
      </c>
      <c r="K185" s="44" t="s">
        <v>60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121</v>
      </c>
      <c r="F186" s="43" t="s">
        <v>53</v>
      </c>
      <c r="G186" s="43">
        <v>5.2</v>
      </c>
      <c r="H186" s="43">
        <v>7.8</v>
      </c>
      <c r="I186" s="43">
        <v>13.9</v>
      </c>
      <c r="J186" s="43">
        <v>147.30000000000001</v>
      </c>
      <c r="K186" s="44" t="s">
        <v>148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78</v>
      </c>
      <c r="F187" s="43" t="s">
        <v>79</v>
      </c>
      <c r="G187" s="43">
        <v>18.899999999999999</v>
      </c>
      <c r="H187" s="43">
        <v>24.6</v>
      </c>
      <c r="I187" s="43">
        <v>5.4</v>
      </c>
      <c r="J187" s="43">
        <v>319.8</v>
      </c>
      <c r="K187" s="44" t="s">
        <v>139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93</v>
      </c>
      <c r="F188" s="43">
        <v>180</v>
      </c>
      <c r="G188" s="43">
        <v>4.5</v>
      </c>
      <c r="H188" s="43">
        <v>7.4</v>
      </c>
      <c r="I188" s="43">
        <v>46.3</v>
      </c>
      <c r="J188" s="43">
        <v>273.60000000000002</v>
      </c>
      <c r="K188" s="44" t="s">
        <v>128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117</v>
      </c>
      <c r="F189" s="43" t="s">
        <v>146</v>
      </c>
      <c r="G189" s="43">
        <v>0.3</v>
      </c>
      <c r="H189" s="43" t="s">
        <v>50</v>
      </c>
      <c r="I189" s="43">
        <v>15</v>
      </c>
      <c r="J189" s="43">
        <v>57.9</v>
      </c>
      <c r="K189" s="44" t="s">
        <v>149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63</v>
      </c>
      <c r="F190" s="43">
        <v>30</v>
      </c>
      <c r="G190" s="43">
        <v>3.2</v>
      </c>
      <c r="H190" s="43">
        <v>0.4</v>
      </c>
      <c r="I190" s="43">
        <v>19</v>
      </c>
      <c r="J190" s="43">
        <v>68.7</v>
      </c>
      <c r="K190" s="44" t="s">
        <v>47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30</v>
      </c>
      <c r="G191" s="43">
        <v>2.2999999999999998</v>
      </c>
      <c r="H191" s="43">
        <v>0.4</v>
      </c>
      <c r="I191" s="43">
        <v>14</v>
      </c>
      <c r="J191" s="43">
        <v>63.6</v>
      </c>
      <c r="K191" s="44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300</v>
      </c>
      <c r="G194" s="19">
        <f t="shared" ref="G194:J194" si="88">SUM(G185:G193)</f>
        <v>39.5</v>
      </c>
      <c r="H194" s="19">
        <f t="shared" si="88"/>
        <v>45.199999999999996</v>
      </c>
      <c r="I194" s="19">
        <f t="shared" si="88"/>
        <v>113.9</v>
      </c>
      <c r="J194" s="19">
        <f t="shared" si="88"/>
        <v>993.90000000000009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920</v>
      </c>
      <c r="G195" s="32">
        <f t="shared" ref="G195" si="90">G184+G194</f>
        <v>58.7</v>
      </c>
      <c r="H195" s="32">
        <f t="shared" ref="H195" si="91">H184+H194</f>
        <v>69.399999999999991</v>
      </c>
      <c r="I195" s="32">
        <f t="shared" ref="I195" si="92">I184+I194</f>
        <v>197.2</v>
      </c>
      <c r="J195" s="32">
        <f t="shared" ref="J195:L195" si="93">J184+J194</f>
        <v>1609.2000000000003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989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65.150000000000006</v>
      </c>
      <c r="H196" s="34">
        <f t="shared" si="94"/>
        <v>89.07</v>
      </c>
      <c r="I196" s="34">
        <f t="shared" si="94"/>
        <v>230.76999999999998</v>
      </c>
      <c r="J196" s="34">
        <f t="shared" si="94"/>
        <v>1885.94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  <row r="198" spans="1:12" x14ac:dyDescent="0.2">
      <c r="E198" s="2" t="s">
        <v>122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2025-04-04T09:26:02Z</dcterms:modified>
</cp:coreProperties>
</file>