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<sst xmlns="http://schemas.openxmlformats.org/spreadsheetml/2006/main" count="60" uniqueCount="49">
  <si>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</si>
  <si>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</si>
  <si>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</si>
  <si>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</si>
  <si>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</si>
  <si>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</si>
  <si>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</si>
  <si>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</si>
  <si>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</si>
  <si>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</si>
  <si>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</si>
  <si>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</si>
  <si>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</si>
  <si>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</si>
  <si>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</si>
  <si>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</si>
  <si>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</si>
  <si>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</si>
  <si>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</si>
  <si>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</si>
  <si>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</si>
  <si>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</si>
  <si>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</si>
  <si>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</si>
  <si>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</si>
  <si>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</si>
  <si>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</si>
  <si>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</si>
  <si>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469/94</t>
  </si>
  <si>
    <t>Макароны отварные</t>
  </si>
  <si>
    <t>1//04</t>
  </si>
  <si>
    <t>Бутерброд с маслом</t>
  </si>
  <si>
    <t>20/40</t>
  </si>
  <si>
    <t>705/04</t>
  </si>
  <si>
    <t>Напиток из шиповника</t>
  </si>
  <si>
    <t>ттк</t>
  </si>
  <si>
    <t>Нарезка из соленых огурцов</t>
  </si>
  <si>
    <t>403/94</t>
  </si>
  <si>
    <t>Плов из свинины</t>
  </si>
  <si>
    <t xml:space="preserve"> Хлеб ржаной</t>
  </si>
  <si>
    <t xml:space="preserve"> Хлеб витаминизированный</t>
  </si>
  <si>
    <t>120/94</t>
  </si>
  <si>
    <t>Щи из св.капусты с мясом и сметаной</t>
  </si>
  <si>
    <t>250/30/10</t>
  </si>
  <si>
    <t>416/94</t>
  </si>
  <si>
    <t>Котлета мясная с маслом</t>
  </si>
  <si>
    <t>105/10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</si>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</sst>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35</v>
      </c>
      <c r="D5" s="12" t="s">
        <v>36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37</v>
      </c>
      <c r="D6" s="18" t="s">
        <v>38</v>
      </c>
      <c r="E6" s="17">
        <v>260</v>
      </c>
      <c r="F6" s="19">
        <v>63.8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33</v>
      </c>
      <c r="D7" s="18" t="s">
        <v>34</v>
      </c>
      <c r="E7" s="17">
        <v>200</v>
      </c>
      <c r="F7" s="19">
        <v>10.59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39</v>
      </c>
      <c r="E8" s="17">
        <v>30</v>
      </c>
      <c r="F8" s="19">
        <v>1.64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>
      <c r="A9" s="15"/>
      <c r="B9" s="16" t="s">
        <v>23</v>
      </c>
      <c r="C9" s="17" t="s">
        <v>20</v>
      </c>
      <c r="D9" s="18" t="s">
        <v>40</v>
      </c>
      <c r="E9" s="17">
        <v>25</v>
      </c>
      <c r="F9" s="19">
        <v>1.3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840.2</v>
      </c>
      <c r="H11" s="29">
        <f>H5+H6+H7+H8+H9</f>
        <v>29.18</v>
      </c>
      <c r="I11" s="29">
        <f>I5+I6+I7+I8+I9</f>
        <v>37.999999999999993</v>
      </c>
      <c r="J11" s="30">
        <f>J5+J6+J7+J8+J9</f>
        <v>96.399999999999991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30</v>
      </c>
      <c r="D15" s="12" t="s">
        <v>31</v>
      </c>
      <c r="E15" s="11" t="s">
        <v>32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41</v>
      </c>
      <c r="D16" s="18" t="s">
        <v>42</v>
      </c>
      <c r="E16" s="17" t="s">
        <v>43</v>
      </c>
      <c r="F16" s="19">
        <v>32.369999999999997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44</v>
      </c>
      <c r="D17" s="18" t="s">
        <v>45</v>
      </c>
      <c r="E17" s="17" t="s">
        <v>46</v>
      </c>
      <c r="F17" s="19">
        <v>47.15</v>
      </c>
      <c r="G17" s="17">
        <v>542</v>
      </c>
      <c r="H17" s="17">
        <v>12.5</v>
      </c>
      <c r="I17" s="17">
        <v>47.3</v>
      </c>
      <c r="J17" s="20">
        <v>16.899999999999999</v>
      </c>
    </row>
    <row r="18" spans="1:10">
      <c r="A18" s="15"/>
      <c r="B18" s="16" t="s">
        <v>24</v>
      </c>
      <c r="C18" s="17" t="s">
        <v>28</v>
      </c>
      <c r="D18" s="18" t="s">
        <v>29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39</v>
      </c>
      <c r="E20" s="17">
        <v>30</v>
      </c>
      <c r="F20" s="19">
        <v>1.64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40</v>
      </c>
      <c r="E21" s="17">
        <v>25</v>
      </c>
      <c r="F21" s="19">
        <v>1.3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G15+G16+G17+G18+G19+G20+G21+G22</f>
        <v>1431.3</v>
      </c>
      <c r="H23" s="39">
        <f>H15+H16+H17+H18+H19+H20+H21+H22</f>
        <v>34.000000000000007</v>
      </c>
      <c r="I23" s="39">
        <f>I15+I16+I17+I18+I19+I20+I21+I22</f>
        <v>84.4</v>
      </c>
      <c r="J23" s="40">
        <f>J15+J16+J17+J18+J19+J20+J21+J22</f>
        <v>147.60000000000002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2271.5</v>
      </c>
      <c r="H24" s="45">
        <f>H11+H23</f>
        <v>63.180000000000007</v>
      </c>
      <c r="I24" s="45">
        <f>I11+I23</f>
        <v>122.4</v>
      </c>
      <c r="J24" s="46">
        <f>J11+J23</f>
        <v>244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2022-11-23T08:38:18Z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